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Q:\Vezetőség\Vezetoseg-megosztott\Andinak\SzP_KP 2026\"/>
    </mc:Choice>
  </mc:AlternateContent>
  <xr:revisionPtr revIDLastSave="0" documentId="8_{CFC567FE-63CA-440B-A2FB-B0173AFB177C}" xr6:coauthVersionLast="36" xr6:coauthVersionMax="36" xr10:uidLastSave="{00000000-0000-0000-0000-000000000000}"/>
  <bookViews>
    <workbookView xWindow="0" yWindow="0" windowWidth="20400" windowHeight="7650" tabRatio="667" xr2:uid="{00000000-000D-0000-FFFF-FFFF00000000}"/>
  </bookViews>
  <sheets>
    <sheet name="Össz óraszá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N34" i="1"/>
  <c r="N4" i="1" s="1"/>
  <c r="N30" i="1"/>
  <c r="I30" i="1"/>
  <c r="D4" i="1"/>
  <c r="I4" i="1" l="1"/>
  <c r="D38" i="1"/>
  <c r="Q39" i="1" l="1"/>
  <c r="P39" i="1"/>
  <c r="O39" i="1"/>
  <c r="K39" i="1"/>
  <c r="J39" i="1"/>
  <c r="Q42" i="1"/>
  <c r="P42" i="1"/>
  <c r="O42" i="1"/>
  <c r="K42" i="1"/>
  <c r="J42" i="1"/>
  <c r="Q49" i="1"/>
  <c r="P49" i="1"/>
  <c r="O49" i="1"/>
  <c r="L49" i="1"/>
  <c r="K49" i="1"/>
  <c r="J49" i="1"/>
  <c r="Q55" i="1"/>
  <c r="P55" i="1"/>
  <c r="O55" i="1"/>
  <c r="L55" i="1"/>
  <c r="K55" i="1"/>
  <c r="J55" i="1"/>
  <c r="Q65" i="1"/>
  <c r="P65" i="1"/>
  <c r="O65" i="1"/>
  <c r="L65" i="1"/>
  <c r="K65" i="1"/>
  <c r="J65" i="1"/>
  <c r="F65" i="1"/>
  <c r="G65" i="1"/>
  <c r="E65" i="1"/>
  <c r="F55" i="1"/>
  <c r="G55" i="1"/>
  <c r="E55" i="1"/>
  <c r="F49" i="1"/>
  <c r="G49" i="1"/>
  <c r="E49" i="1"/>
  <c r="F42" i="1"/>
  <c r="G42" i="1"/>
  <c r="E42" i="1"/>
  <c r="F39" i="1"/>
  <c r="G39" i="1"/>
  <c r="E39" i="1"/>
  <c r="Q34" i="1"/>
  <c r="P34" i="1"/>
  <c r="O34" i="1"/>
  <c r="L34" i="1"/>
  <c r="K34" i="1"/>
  <c r="J34" i="1"/>
  <c r="F34" i="1"/>
  <c r="G34" i="1"/>
  <c r="E34" i="1"/>
  <c r="Q30" i="1"/>
  <c r="P30" i="1"/>
  <c r="O30" i="1"/>
  <c r="L30" i="1"/>
  <c r="K30" i="1"/>
  <c r="J30" i="1"/>
  <c r="F30" i="1"/>
  <c r="G30" i="1"/>
  <c r="E30" i="1"/>
  <c r="Q24" i="1"/>
  <c r="P24" i="1"/>
  <c r="O24" i="1"/>
  <c r="L24" i="1"/>
  <c r="K24" i="1"/>
  <c r="J24" i="1"/>
  <c r="F24" i="1"/>
  <c r="G24" i="1"/>
  <c r="E24" i="1"/>
  <c r="Q21" i="1"/>
  <c r="P21" i="1"/>
  <c r="O21" i="1"/>
  <c r="L21" i="1"/>
  <c r="K21" i="1"/>
  <c r="J21" i="1"/>
  <c r="F21" i="1"/>
  <c r="G21" i="1"/>
  <c r="E21" i="1"/>
  <c r="Q16" i="1"/>
  <c r="P16" i="1"/>
  <c r="O16" i="1"/>
  <c r="L16" i="1"/>
  <c r="K16" i="1"/>
  <c r="J16" i="1"/>
  <c r="F16" i="1"/>
  <c r="G16" i="1"/>
  <c r="E16" i="1"/>
  <c r="Q11" i="1"/>
  <c r="P11" i="1"/>
  <c r="O11" i="1"/>
  <c r="L11" i="1"/>
  <c r="K11" i="1"/>
  <c r="J11" i="1"/>
  <c r="F11" i="1"/>
  <c r="G11" i="1"/>
  <c r="E11" i="1"/>
  <c r="Q6" i="1"/>
  <c r="P6" i="1"/>
  <c r="O6" i="1"/>
  <c r="L6" i="1"/>
  <c r="K6" i="1"/>
  <c r="J6" i="1"/>
  <c r="F6" i="1"/>
  <c r="G6" i="1"/>
  <c r="E6" i="1"/>
  <c r="E4" i="1" l="1"/>
  <c r="G4" i="1"/>
  <c r="F4" i="1"/>
  <c r="O4" i="1"/>
  <c r="Q4" i="1"/>
  <c r="P4" i="1"/>
  <c r="K4" i="1"/>
  <c r="J4" i="1"/>
  <c r="F38" i="1"/>
  <c r="E38" i="1"/>
  <c r="G38" i="1"/>
  <c r="O5" i="1" l="1"/>
  <c r="E5" i="1"/>
  <c r="L39" i="1" l="1"/>
  <c r="L42" i="1"/>
  <c r="L4" i="1" l="1"/>
  <c r="J5" i="1" s="1"/>
</calcChain>
</file>

<file path=xl/sharedStrings.xml><?xml version="1.0" encoding="utf-8"?>
<sst xmlns="http://schemas.openxmlformats.org/spreadsheetml/2006/main" count="95" uniqueCount="86">
  <si>
    <t>Iskola elmélet</t>
  </si>
  <si>
    <t>Anyagismeret</t>
  </si>
  <si>
    <r>
      <rPr>
        <b/>
        <sz val="12"/>
        <rFont val="Times New Roman"/>
        <family val="1"/>
      </rPr>
      <t>A tanulási területekhez rendelt tantárgyak és témakörök óraszáma évfolyamonként</t>
    </r>
  </si>
  <si>
    <r>
      <rPr>
        <sz val="9"/>
        <rFont val="Times New Roman"/>
        <family val="1"/>
      </rPr>
      <t>Évfolyam</t>
    </r>
  </si>
  <si>
    <r>
      <rPr>
        <sz val="9"/>
        <rFont val="Times New Roman"/>
        <family val="1"/>
      </rPr>
      <t>1/9.</t>
    </r>
  </si>
  <si>
    <r>
      <rPr>
        <sz val="9"/>
        <rFont val="Times New Roman"/>
        <family val="1"/>
      </rPr>
      <t>2/10.</t>
    </r>
  </si>
  <si>
    <r>
      <rPr>
        <sz val="9"/>
        <rFont val="Times New Roman"/>
        <family val="1"/>
      </rPr>
      <t>3/11.</t>
    </r>
  </si>
  <si>
    <r>
      <rPr>
        <sz val="9"/>
        <rFont val="Times New Roman"/>
        <family val="1"/>
      </rPr>
      <t>Munkavállalói ismere- tek</t>
    </r>
  </si>
  <si>
    <r>
      <rPr>
        <b/>
        <sz val="9"/>
        <rFont val="Times New Roman"/>
        <family val="1"/>
      </rPr>
      <t>Munkavállalói ismeretek</t>
    </r>
  </si>
  <si>
    <r>
      <rPr>
        <sz val="9"/>
        <rFont val="Times New Roman"/>
        <family val="1"/>
      </rPr>
      <t>Álláskeresés</t>
    </r>
  </si>
  <si>
    <r>
      <rPr>
        <sz val="9"/>
        <rFont val="Times New Roman"/>
        <family val="1"/>
      </rPr>
      <t>Munkajogi alapismeretek</t>
    </r>
  </si>
  <si>
    <r>
      <rPr>
        <sz val="9"/>
        <rFont val="Times New Roman"/>
        <family val="1"/>
      </rPr>
      <t>Munkaviszony létesítése</t>
    </r>
  </si>
  <si>
    <r>
      <rPr>
        <sz val="9"/>
        <rFont val="Times New Roman"/>
        <family val="1"/>
      </rPr>
      <t>Munkanélküliség</t>
    </r>
  </si>
  <si>
    <r>
      <rPr>
        <sz val="9"/>
        <rFont val="Times New Roman"/>
        <family val="1"/>
      </rPr>
      <t>Munkavállalói idegen nyelv</t>
    </r>
  </si>
  <si>
    <r>
      <rPr>
        <b/>
        <sz val="9"/>
        <rFont val="Times New Roman"/>
        <family val="1"/>
      </rPr>
      <t>Munkavállalói idegen nyelv</t>
    </r>
  </si>
  <si>
    <r>
      <rPr>
        <sz val="9"/>
        <rFont val="Times New Roman"/>
        <family val="1"/>
      </rPr>
      <t>Az álláskeresés lépései, álláshirdetések</t>
    </r>
  </si>
  <si>
    <r>
      <rPr>
        <sz val="9"/>
        <rFont val="Times New Roman"/>
        <family val="1"/>
      </rPr>
      <t>Önéletrajz és motivációs levél</t>
    </r>
  </si>
  <si>
    <r>
      <rPr>
        <sz val="9"/>
        <rFont val="Times New Roman"/>
        <family val="1"/>
      </rPr>
      <t>„Small talk” – általános társalgás</t>
    </r>
  </si>
  <si>
    <r>
      <rPr>
        <sz val="9"/>
        <rFont val="Times New Roman"/>
        <family val="1"/>
      </rPr>
      <t>Állásinterjú</t>
    </r>
  </si>
  <si>
    <r>
      <rPr>
        <sz val="9"/>
        <rFont val="Times New Roman"/>
        <family val="1"/>
      </rPr>
      <t>Fa-és bútoripari alapo- zás</t>
    </r>
  </si>
  <si>
    <r>
      <rPr>
        <b/>
        <sz val="9"/>
        <rFont val="Times New Roman"/>
        <family val="1"/>
      </rPr>
      <t>Ábrázolási alapismeretek</t>
    </r>
  </si>
  <si>
    <r>
      <rPr>
        <sz val="9"/>
        <rFont val="Times New Roman"/>
        <family val="1"/>
      </rPr>
      <t>Alapfogalmak, síkmértani szerkesztések</t>
    </r>
  </si>
  <si>
    <r>
      <rPr>
        <sz val="9"/>
        <rFont val="Times New Roman"/>
        <family val="1"/>
      </rPr>
      <t>Ábrázolási módok, rajzok fajtái</t>
    </r>
  </si>
  <si>
    <r>
      <rPr>
        <sz val="9"/>
        <rFont val="Times New Roman"/>
        <family val="1"/>
      </rPr>
      <t>Fakötések, alapszerkezetek</t>
    </r>
  </si>
  <si>
    <r>
      <rPr>
        <sz val="9"/>
        <rFont val="Times New Roman"/>
        <family val="1"/>
      </rPr>
      <t>Bútorfajták, ergonómiai alapok</t>
    </r>
  </si>
  <si>
    <r>
      <rPr>
        <b/>
        <sz val="9"/>
        <rFont val="Times New Roman"/>
        <family val="1"/>
      </rPr>
      <t>Mérési alapismeretek</t>
    </r>
  </si>
  <si>
    <r>
      <rPr>
        <sz val="9"/>
        <rFont val="Times New Roman"/>
        <family val="1"/>
      </rPr>
      <t>Mérőeszközök és alapvető mérések</t>
    </r>
  </si>
  <si>
    <r>
      <rPr>
        <sz val="9"/>
        <rFont val="Times New Roman"/>
        <family val="1"/>
      </rPr>
      <t>Alapvető számítások</t>
    </r>
  </si>
  <si>
    <r>
      <rPr>
        <b/>
        <sz val="9"/>
        <rFont val="Times New Roman"/>
        <family val="1"/>
      </rPr>
      <t>Fa- és bútoripari alapgyakorlat</t>
    </r>
  </si>
  <si>
    <r>
      <rPr>
        <sz val="9"/>
        <rFont val="Times New Roman"/>
        <family val="1"/>
      </rPr>
      <t>Biztonságos munkavégzés</t>
    </r>
  </si>
  <si>
    <r>
      <rPr>
        <sz val="9"/>
        <rFont val="Times New Roman"/>
        <family val="1"/>
      </rPr>
      <t>Gyártási alapdokumentumok</t>
    </r>
  </si>
  <si>
    <r>
      <rPr>
        <sz val="9"/>
        <rFont val="Times New Roman"/>
        <family val="1"/>
      </rPr>
      <t>Gépi alapműveletek</t>
    </r>
  </si>
  <si>
    <r>
      <rPr>
        <sz val="9"/>
        <rFont val="Times New Roman"/>
        <family val="1"/>
      </rPr>
      <t>Termékkészítés</t>
    </r>
  </si>
  <si>
    <r>
      <rPr>
        <b/>
        <sz val="9"/>
        <rFont val="Times New Roman"/>
        <family val="1"/>
      </rPr>
      <t>Anyagismeret</t>
    </r>
  </si>
  <si>
    <r>
      <rPr>
        <sz val="9"/>
        <rFont val="Times New Roman"/>
        <family val="1"/>
      </rPr>
      <t>Faanyagismeret</t>
    </r>
  </si>
  <si>
    <r>
      <rPr>
        <sz val="9"/>
        <rFont val="Times New Roman"/>
        <family val="1"/>
      </rPr>
      <t>Kárpitosipari alapanyagok</t>
    </r>
  </si>
  <si>
    <r>
      <rPr>
        <sz val="9"/>
        <rFont val="Times New Roman"/>
        <family val="1"/>
      </rPr>
      <t>Fa- és lemeztermékek</t>
    </r>
  </si>
  <si>
    <r>
      <rPr>
        <b/>
        <sz val="9"/>
        <rFont val="Times New Roman"/>
        <family val="1"/>
      </rPr>
      <t>Digitális alapismeretek</t>
    </r>
  </si>
  <si>
    <r>
      <rPr>
        <sz val="9"/>
        <rFont val="Times New Roman"/>
        <family val="1"/>
      </rPr>
      <t>Alapfogalmak</t>
    </r>
  </si>
  <si>
    <r>
      <rPr>
        <sz val="9"/>
        <rFont val="Times New Roman"/>
        <family val="1"/>
      </rPr>
      <t>Szövegszerkesztés</t>
    </r>
  </si>
  <si>
    <r>
      <rPr>
        <sz val="9"/>
        <rFont val="Times New Roman"/>
        <family val="1"/>
      </rPr>
      <t>Táblázatkezelés</t>
    </r>
  </si>
  <si>
    <r>
      <rPr>
        <sz val="9"/>
        <rFont val="Times New Roman"/>
        <family val="1"/>
      </rPr>
      <t>Tanulási terület összóraszáma</t>
    </r>
  </si>
  <si>
    <r>
      <rPr>
        <sz val="9"/>
        <rFont val="Times New Roman"/>
        <family val="1"/>
      </rPr>
      <t>Egybefüggő szakmai gyakorlat:</t>
    </r>
  </si>
  <si>
    <r>
      <t>720 + 216 = 936 (20+</t>
    </r>
    <r>
      <rPr>
        <b/>
        <sz val="9"/>
        <color rgb="FFFF0000"/>
        <rFont val="Times New Roman"/>
        <family val="1"/>
        <charset val="238"/>
      </rPr>
      <t>6</t>
    </r>
    <r>
      <rPr>
        <b/>
        <sz val="9"/>
        <rFont val="Times New Roman"/>
        <family val="1"/>
        <charset val="238"/>
      </rPr>
      <t>=26</t>
    </r>
    <r>
      <rPr>
        <b/>
        <sz val="9"/>
        <color rgb="FFFF0000"/>
        <rFont val="Times New Roman"/>
        <family val="1"/>
        <charset val="238"/>
      </rPr>
      <t>)</t>
    </r>
  </si>
  <si>
    <t>Iskola gyakorlat</t>
  </si>
  <si>
    <t>Külső gyakorlat</t>
  </si>
  <si>
    <t>2/10. javaslat</t>
  </si>
  <si>
    <t>3/11. javaslat</t>
  </si>
  <si>
    <t>1/9. javaslat</t>
  </si>
  <si>
    <t>Évfolyam összes óraszáma tervezett</t>
  </si>
  <si>
    <t>Évfolyam összes óraszáma javasolt felosztásban</t>
  </si>
  <si>
    <t>Évfolyam összes óraszámaTTF-ben</t>
  </si>
  <si>
    <r>
      <t>710+124=837  (23+</t>
    </r>
    <r>
      <rPr>
        <b/>
        <sz val="9"/>
        <color rgb="FFFF0000"/>
        <rFont val="Times New Roman"/>
        <family val="1"/>
        <charset val="238"/>
      </rPr>
      <t>3</t>
    </r>
    <r>
      <rPr>
        <b/>
        <sz val="9"/>
        <color rgb="FF000000"/>
        <rFont val="Times New Roman"/>
        <family val="2"/>
      </rPr>
      <t>=26)</t>
    </r>
  </si>
  <si>
    <t>Kárpitosipari szakmai alapismeretek</t>
  </si>
  <si>
    <t>Szabás-varrás</t>
  </si>
  <si>
    <t>Bevonóanyagok szabása</t>
  </si>
  <si>
    <t>Bevonóanyagok varrása</t>
  </si>
  <si>
    <t>Kárpitosipari alapismeretek</t>
  </si>
  <si>
    <t>Szerszám- és gépismeret</t>
  </si>
  <si>
    <t>Bútorismeretek</t>
  </si>
  <si>
    <t>Előkárpitozás</t>
  </si>
  <si>
    <t>Műszaki rajz ismerete</t>
  </si>
  <si>
    <t>Gyártás-előkészítés</t>
  </si>
  <si>
    <t>Munkafolyamatok tervezése</t>
  </si>
  <si>
    <t>Megrendelésfeldolgozás</t>
  </si>
  <si>
    <t>Anyagszükséglet-számítás</t>
  </si>
  <si>
    <t>Minőségbiztosítás, csomagolás, szállítás</t>
  </si>
  <si>
    <t>Környezetvédelem, energia- és hulladék- gazdálkodás</t>
  </si>
  <si>
    <t>Kárpitozási munkák</t>
  </si>
  <si>
    <t>Termékkészítés</t>
  </si>
  <si>
    <t>Szabadpárnák</t>
  </si>
  <si>
    <t>Ülőbútorok kárpitozása</t>
  </si>
  <si>
    <t>Fekvőbútorok kárpitozása</t>
  </si>
  <si>
    <t>Ajtók és belső terek kárpitozása</t>
  </si>
  <si>
    <t>Felújítás</t>
  </si>
  <si>
    <t>Járműkárpitozás</t>
  </si>
  <si>
    <t>Prototípus készítése</t>
  </si>
  <si>
    <t>Szerelés</t>
  </si>
  <si>
    <t>Vizsgaremek készítése</t>
  </si>
  <si>
    <t>Integrált ismeretek</t>
  </si>
  <si>
    <t>Ügyfélkezelési feladatok</t>
  </si>
  <si>
    <t>Informatikai eszközök használata</t>
  </si>
  <si>
    <t>Portfólió készítése</t>
  </si>
  <si>
    <t>Vizsgaremek dokumentálása</t>
  </si>
  <si>
    <t>Kézi alapműveletek</t>
  </si>
  <si>
    <t>576  (16)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</si>
</sst>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</font>
    <font>
      <b/>
      <sz val="12"/>
      <name val="Times New Roman"/>
      <family val="1"/>
    </font>
    <font>
      <sz val="9"/>
      <name val="Times New Roman"/>
    </font>
    <font>
      <sz val="9"/>
      <name val="Times New Roman"/>
      <family val="1"/>
    </font>
    <font>
      <b/>
      <sz val="9"/>
      <color rgb="FF000000"/>
      <name val="Times New Roman"/>
      <family val="2"/>
    </font>
    <font>
      <b/>
      <sz val="9"/>
      <name val="Times New Roman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sz val="11"/>
      <color rgb="FFFF0000"/>
      <name val="Calibri"/>
      <family val="2"/>
      <charset val="238"/>
      <scheme val="minor"/>
    </font>
    <font>
      <b/>
      <sz val="9"/>
      <color rgb="FFFF000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rgb="FFFF0000"/>
      <name val="Times New Roman"/>
      <family val="2"/>
    </font>
    <font>
      <sz val="9"/>
      <color rgb="FFFF0000"/>
      <name val="Times New Roman"/>
      <family val="2"/>
    </font>
    <font>
      <sz val="11"/>
      <color theme="4" tint="-0.499984740745262"/>
      <name val="Calibri"/>
      <family val="2"/>
      <charset val="238"/>
      <scheme val="minor"/>
    </font>
    <font>
      <sz val="9"/>
      <color theme="4" tint="-0.499984740745262"/>
      <name val="Times New Roman"/>
      <family val="1"/>
      <charset val="238"/>
    </font>
    <font>
      <b/>
      <sz val="9"/>
      <color theme="4" tint="-0.499984740745262"/>
      <name val="Times New Roman"/>
      <family val="2"/>
    </font>
    <font>
      <sz val="9"/>
      <color theme="4" tint="-0.499984740745262"/>
      <name val="Times New Roman"/>
      <family val="2"/>
    </font>
    <font>
      <sz val="9"/>
      <color rgb="FFFF0000"/>
      <name val="Times New Roman"/>
      <family val="1"/>
      <charset val="238"/>
    </font>
    <font>
      <b/>
      <sz val="20"/>
      <color rgb="FFFF0000"/>
      <name val="Times New Roman"/>
      <family val="2"/>
    </font>
    <font>
      <b/>
      <sz val="16"/>
      <color theme="4" tint="-0.499984740745262"/>
      <name val="Times New Roman"/>
      <family val="2"/>
    </font>
    <font>
      <b/>
      <sz val="9"/>
      <color theme="4" tint="-0.499984740745262"/>
      <name val="Times New Roman"/>
      <family val="1"/>
      <charset val="238"/>
    </font>
    <font>
      <b/>
      <sz val="9"/>
      <color rgb="FF0070C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rgb="FFFFC000"/>
      </patternFill>
    </fill>
    <fill>
      <patternFill patternType="solid">
        <fgColor rgb="FFF79546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  <xf numFmtId="1" fontId="8" fillId="0" borderId="5" xfId="0" applyNumberFormat="1" applyFont="1" applyFill="1" applyBorder="1" applyAlignment="1">
      <alignment horizontal="center" vertical="top" shrinkToFit="1"/>
    </xf>
    <xf numFmtId="0" fontId="0" fillId="0" borderId="5" xfId="0" applyFill="1" applyBorder="1" applyAlignment="1">
      <alignment horizontal="left" wrapText="1"/>
    </xf>
    <xf numFmtId="1" fontId="8" fillId="0" borderId="5" xfId="0" applyNumberFormat="1" applyFont="1" applyFill="1" applyBorder="1" applyAlignment="1">
      <alignment horizontal="right" vertical="top" indent="2" shrinkToFit="1"/>
    </xf>
    <xf numFmtId="0" fontId="3" fillId="5" borderId="5" xfId="0" applyFont="1" applyFill="1" applyBorder="1" applyAlignment="1">
      <alignment horizontal="left" vertical="top" wrapText="1"/>
    </xf>
    <xf numFmtId="1" fontId="8" fillId="5" borderId="5" xfId="0" applyNumberFormat="1" applyFont="1" applyFill="1" applyBorder="1" applyAlignment="1">
      <alignment horizontal="right" vertical="top" indent="2" shrinkToFit="1"/>
    </xf>
    <xf numFmtId="1" fontId="8" fillId="5" borderId="5" xfId="0" applyNumberFormat="1" applyFont="1" applyFill="1" applyBorder="1" applyAlignment="1">
      <alignment horizontal="center" vertical="top" shrinkToFit="1"/>
    </xf>
    <xf numFmtId="0" fontId="0" fillId="0" borderId="5" xfId="0" applyFill="1" applyBorder="1" applyAlignment="1">
      <alignment horizontal="left" vertical="center" wrapText="1"/>
    </xf>
    <xf numFmtId="1" fontId="8" fillId="0" borderId="5" xfId="0" applyNumberFormat="1" applyFont="1" applyFill="1" applyBorder="1" applyAlignment="1">
      <alignment horizontal="left" vertical="top" indent="2" shrinkToFit="1"/>
    </xf>
    <xf numFmtId="1" fontId="8" fillId="5" borderId="5" xfId="0" applyNumberFormat="1" applyFont="1" applyFill="1" applyBorder="1" applyAlignment="1">
      <alignment horizontal="left" vertical="top" indent="2" shrinkToFit="1"/>
    </xf>
    <xf numFmtId="1" fontId="13" fillId="0" borderId="5" xfId="0" applyNumberFormat="1" applyFont="1" applyFill="1" applyBorder="1" applyAlignment="1">
      <alignment horizontal="center" vertical="top" shrinkToFit="1"/>
    </xf>
    <xf numFmtId="1" fontId="13" fillId="0" borderId="5" xfId="0" applyNumberFormat="1" applyFont="1" applyFill="1" applyBorder="1" applyAlignment="1">
      <alignment horizontal="left" vertical="top" indent="2" shrinkToFit="1"/>
    </xf>
    <xf numFmtId="0" fontId="0" fillId="0" borderId="0" xfId="0" applyFill="1" applyBorder="1" applyAlignment="1">
      <alignment horizontal="center" vertical="top"/>
    </xf>
    <xf numFmtId="0" fontId="0" fillId="0" borderId="5" xfId="0" applyFill="1" applyBorder="1" applyAlignment="1">
      <alignment horizontal="center" wrapText="1"/>
    </xf>
    <xf numFmtId="0" fontId="9" fillId="0" borderId="5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/>
    </xf>
    <xf numFmtId="0" fontId="15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wrapText="1"/>
    </xf>
    <xf numFmtId="1" fontId="17" fillId="0" borderId="5" xfId="0" applyNumberFormat="1" applyFont="1" applyFill="1" applyBorder="1" applyAlignment="1">
      <alignment horizontal="center" vertical="top" shrinkToFit="1"/>
    </xf>
    <xf numFmtId="1" fontId="17" fillId="5" borderId="5" xfId="0" applyNumberFormat="1" applyFont="1" applyFill="1" applyBorder="1" applyAlignment="1">
      <alignment horizontal="center" vertical="top" shrinkToFit="1"/>
    </xf>
    <xf numFmtId="0" fontId="9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center" vertical="center" wrapText="1"/>
    </xf>
    <xf numFmtId="1" fontId="13" fillId="5" borderId="5" xfId="0" applyNumberFormat="1" applyFont="1" applyFill="1" applyBorder="1" applyAlignment="1">
      <alignment horizontal="right" vertical="top" indent="2" shrinkToFit="1"/>
    </xf>
    <xf numFmtId="1" fontId="13" fillId="5" borderId="5" xfId="0" applyNumberFormat="1" applyFont="1" applyFill="1" applyBorder="1" applyAlignment="1">
      <alignment horizontal="left" vertical="top" indent="2" shrinkToFit="1"/>
    </xf>
    <xf numFmtId="0" fontId="9" fillId="0" borderId="0" xfId="0" applyFont="1" applyFill="1" applyBorder="1" applyAlignment="1">
      <alignment horizontal="center" vertical="top"/>
    </xf>
    <xf numFmtId="1" fontId="13" fillId="5" borderId="5" xfId="0" applyNumberFormat="1" applyFont="1" applyFill="1" applyBorder="1" applyAlignment="1">
      <alignment horizontal="center" vertical="top" shrinkToFit="1"/>
    </xf>
    <xf numFmtId="1" fontId="12" fillId="6" borderId="5" xfId="0" applyNumberFormat="1" applyFont="1" applyFill="1" applyBorder="1" applyAlignment="1">
      <alignment horizontal="center" vertical="top" wrapText="1" shrinkToFit="1"/>
    </xf>
    <xf numFmtId="1" fontId="5" fillId="6" borderId="5" xfId="0" applyNumberFormat="1" applyFont="1" applyFill="1" applyBorder="1" applyAlignment="1">
      <alignment horizontal="center" vertical="top" wrapText="1" shrinkToFit="1"/>
    </xf>
    <xf numFmtId="1" fontId="5" fillId="6" borderId="9" xfId="0" applyNumberFormat="1" applyFont="1" applyFill="1" applyBorder="1" applyAlignment="1">
      <alignment horizontal="center" vertical="top" wrapText="1" shrinkToFit="1"/>
    </xf>
    <xf numFmtId="1" fontId="5" fillId="6" borderId="1" xfId="0" applyNumberFormat="1" applyFont="1" applyFill="1" applyBorder="1" applyAlignment="1">
      <alignment horizontal="center" vertical="top" wrapText="1" shrinkToFit="1"/>
    </xf>
    <xf numFmtId="1" fontId="5" fillId="6" borderId="2" xfId="0" applyNumberFormat="1" applyFont="1" applyFill="1" applyBorder="1" applyAlignment="1">
      <alignment horizontal="center" vertical="top" wrapText="1" shrinkToFit="1"/>
    </xf>
    <xf numFmtId="1" fontId="12" fillId="6" borderId="9" xfId="0" applyNumberFormat="1" applyFont="1" applyFill="1" applyBorder="1" applyAlignment="1">
      <alignment horizontal="center" vertical="top" wrapText="1" shrinkToFit="1"/>
    </xf>
    <xf numFmtId="1" fontId="13" fillId="7" borderId="5" xfId="0" applyNumberFormat="1" applyFont="1" applyFill="1" applyBorder="1" applyAlignment="1">
      <alignment horizontal="center" vertical="top" shrinkToFit="1"/>
    </xf>
    <xf numFmtId="0" fontId="9" fillId="7" borderId="5" xfId="0" applyFont="1" applyFill="1" applyBorder="1" applyAlignment="1">
      <alignment horizontal="center" wrapText="1"/>
    </xf>
    <xf numFmtId="0" fontId="9" fillId="7" borderId="5" xfId="0" applyFont="1" applyFill="1" applyBorder="1" applyAlignment="1">
      <alignment horizontal="left" wrapText="1"/>
    </xf>
    <xf numFmtId="1" fontId="13" fillId="7" borderId="5" xfId="0" applyNumberFormat="1" applyFont="1" applyFill="1" applyBorder="1" applyAlignment="1">
      <alignment horizontal="right" vertical="top" indent="2" shrinkToFit="1"/>
    </xf>
    <xf numFmtId="0" fontId="9" fillId="7" borderId="5" xfId="0" applyFont="1" applyFill="1" applyBorder="1" applyAlignment="1">
      <alignment horizontal="left" vertical="center" wrapText="1"/>
    </xf>
    <xf numFmtId="1" fontId="13" fillId="7" borderId="5" xfId="0" applyNumberFormat="1" applyFont="1" applyFill="1" applyBorder="1" applyAlignment="1">
      <alignment horizontal="left" vertical="top" indent="2" shrinkToFit="1"/>
    </xf>
    <xf numFmtId="0" fontId="6" fillId="8" borderId="8" xfId="0" applyFont="1" applyFill="1" applyBorder="1" applyAlignment="1">
      <alignment horizontal="left" vertical="center" wrapText="1"/>
    </xf>
    <xf numFmtId="1" fontId="5" fillId="8" borderId="8" xfId="0" applyNumberFormat="1" applyFont="1" applyFill="1" applyBorder="1" applyAlignment="1">
      <alignment horizontal="center" vertical="center" shrinkToFit="1"/>
    </xf>
    <xf numFmtId="1" fontId="12" fillId="8" borderId="8" xfId="0" applyNumberFormat="1" applyFont="1" applyFill="1" applyBorder="1" applyAlignment="1">
      <alignment horizontal="center" vertical="center" shrinkToFit="1"/>
    </xf>
    <xf numFmtId="1" fontId="16" fillId="6" borderId="5" xfId="0" applyNumberFormat="1" applyFont="1" applyFill="1" applyBorder="1" applyAlignment="1">
      <alignment horizontal="center" vertical="top" wrapText="1" shrinkToFit="1"/>
    </xf>
    <xf numFmtId="1" fontId="20" fillId="6" borderId="9" xfId="0" applyNumberFormat="1" applyFont="1" applyFill="1" applyBorder="1" applyAlignment="1">
      <alignment horizontal="center" vertical="top" wrapText="1" shrinkToFit="1"/>
    </xf>
    <xf numFmtId="1" fontId="16" fillId="6" borderId="1" xfId="0" applyNumberFormat="1" applyFont="1" applyFill="1" applyBorder="1" applyAlignment="1">
      <alignment horizontal="center" vertical="top" wrapText="1" shrinkToFit="1"/>
    </xf>
    <xf numFmtId="1" fontId="16" fillId="8" borderId="8" xfId="0" applyNumberFormat="1" applyFont="1" applyFill="1" applyBorder="1" applyAlignment="1">
      <alignment horizontal="center" vertical="center" shrinkToFit="1"/>
    </xf>
    <xf numFmtId="1" fontId="17" fillId="5" borderId="5" xfId="0" applyNumberFormat="1" applyFont="1" applyFill="1" applyBorder="1" applyAlignment="1">
      <alignment horizontal="left" vertical="top" indent="2" shrinkToFit="1"/>
    </xf>
    <xf numFmtId="1" fontId="17" fillId="0" borderId="5" xfId="0" applyNumberFormat="1" applyFont="1" applyFill="1" applyBorder="1" applyAlignment="1">
      <alignment horizontal="left" vertical="top" indent="2" shrinkToFit="1"/>
    </xf>
    <xf numFmtId="0" fontId="14" fillId="0" borderId="0" xfId="0" applyFont="1" applyFill="1" applyBorder="1" applyAlignment="1">
      <alignment horizontal="center" vertical="top"/>
    </xf>
    <xf numFmtId="1" fontId="17" fillId="7" borderId="5" xfId="0" applyNumberFormat="1" applyFont="1" applyFill="1" applyBorder="1" applyAlignment="1">
      <alignment horizontal="center" vertical="top" shrinkToFit="1"/>
    </xf>
    <xf numFmtId="0" fontId="14" fillId="7" borderId="5" xfId="0" applyFont="1" applyFill="1" applyBorder="1" applyAlignment="1">
      <alignment horizontal="left" wrapText="1"/>
    </xf>
    <xf numFmtId="1" fontId="17" fillId="7" borderId="5" xfId="0" applyNumberFormat="1" applyFont="1" applyFill="1" applyBorder="1" applyAlignment="1">
      <alignment horizontal="right" vertical="top" indent="2" shrinkToFit="1"/>
    </xf>
    <xf numFmtId="0" fontId="14" fillId="7" borderId="5" xfId="0" applyFont="1" applyFill="1" applyBorder="1" applyAlignment="1">
      <alignment horizontal="left" vertical="center" wrapText="1"/>
    </xf>
    <xf numFmtId="1" fontId="17" fillId="7" borderId="5" xfId="0" applyNumberFormat="1" applyFont="1" applyFill="1" applyBorder="1" applyAlignment="1">
      <alignment horizontal="left" vertical="top" indent="2" shrinkToFit="1"/>
    </xf>
    <xf numFmtId="0" fontId="14" fillId="7" borderId="5" xfId="0" applyFont="1" applyFill="1" applyBorder="1" applyAlignment="1">
      <alignment horizontal="center" wrapText="1"/>
    </xf>
    <xf numFmtId="1" fontId="21" fillId="9" borderId="5" xfId="0" applyNumberFormat="1" applyFont="1" applyFill="1" applyBorder="1" applyAlignment="1">
      <alignment horizontal="right" vertical="top" indent="2" shrinkToFit="1"/>
    </xf>
    <xf numFmtId="1" fontId="22" fillId="5" borderId="5" xfId="0" applyNumberFormat="1" applyFont="1" applyFill="1" applyBorder="1" applyAlignment="1">
      <alignment horizontal="right" vertical="top" indent="2" shrinkToFit="1"/>
    </xf>
    <xf numFmtId="0" fontId="0" fillId="0" borderId="5" xfId="0" applyFill="1" applyBorder="1" applyAlignment="1">
      <alignment horizontal="center" vertical="center" wrapText="1"/>
    </xf>
    <xf numFmtId="1" fontId="16" fillId="7" borderId="8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left" vertical="top" wrapText="1"/>
    </xf>
    <xf numFmtId="0" fontId="14" fillId="7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1" fontId="19" fillId="6" borderId="1" xfId="0" applyNumberFormat="1" applyFont="1" applyFill="1" applyBorder="1" applyAlignment="1">
      <alignment horizontal="center" vertical="top" wrapText="1" shrinkToFit="1"/>
    </xf>
    <xf numFmtId="0" fontId="4" fillId="0" borderId="6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vertical="center" wrapText="1"/>
    </xf>
    <xf numFmtId="0" fontId="4" fillId="6" borderId="2" xfId="0" applyFont="1" applyFill="1" applyBorder="1" applyAlignment="1">
      <alignment horizontal="left" vertical="top" wrapText="1" indent="19"/>
    </xf>
    <xf numFmtId="0" fontId="3" fillId="6" borderId="2" xfId="0" applyFont="1" applyFill="1" applyBorder="1" applyAlignment="1">
      <alignment horizontal="left" vertical="top" wrapText="1" indent="19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7" xfId="0" applyFont="1" applyFill="1" applyBorder="1" applyAlignment="1">
      <alignment horizontal="center" vertical="center" textRotation="90" wrapText="1"/>
    </xf>
    <xf numFmtId="0" fontId="3" fillId="4" borderId="8" xfId="0" applyFont="1" applyFill="1" applyBorder="1" applyAlignment="1">
      <alignment horizontal="center" vertical="center" textRotation="90" wrapText="1"/>
    </xf>
    <xf numFmtId="0" fontId="4" fillId="6" borderId="1" xfId="0" applyFont="1" applyFill="1" applyBorder="1" applyAlignment="1">
      <alignment horizontal="left" vertical="top" wrapText="1" indent="19"/>
    </xf>
    <xf numFmtId="0" fontId="3" fillId="6" borderId="1" xfId="0" applyFont="1" applyFill="1" applyBorder="1" applyAlignment="1">
      <alignment horizontal="left" vertical="top" wrapText="1" indent="19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zoomScale="120" zoomScaleNormal="120" zoomScaleSheetLayoutView="106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R12" sqref="R12"/>
    </sheetView>
  </sheetViews>
  <sheetFormatPr defaultRowHeight="15" x14ac:dyDescent="0.25"/>
  <cols>
    <col min="1" max="1" width="16.5703125" style="2" customWidth="1"/>
    <col min="2" max="2" width="32.140625" style="2" customWidth="1"/>
    <col min="3" max="3" width="9.85546875" style="2" customWidth="1"/>
    <col min="4" max="4" width="6.140625" style="20" bestFit="1" customWidth="1"/>
    <col min="5" max="5" width="6.140625" style="25" bestFit="1" customWidth="1"/>
    <col min="6" max="7" width="7.42578125" style="25" bestFit="1" customWidth="1"/>
    <col min="8" max="8" width="12.42578125" style="16" bestFit="1" customWidth="1"/>
    <col min="9" max="9" width="7" style="52" customWidth="1"/>
    <col min="10" max="10" width="8.7109375" style="29" customWidth="1"/>
    <col min="11" max="11" width="8.28515625" style="25" customWidth="1"/>
    <col min="12" max="12" width="7.28515625" style="25" customWidth="1"/>
    <col min="13" max="13" width="13.7109375" style="16" customWidth="1"/>
    <col min="14" max="14" width="8.85546875" style="20" customWidth="1"/>
    <col min="15" max="15" width="7.85546875" style="25" customWidth="1"/>
    <col min="16" max="16" width="7.5703125" style="25" customWidth="1"/>
    <col min="17" max="17" width="7.7109375" style="25" customWidth="1"/>
    <col min="18" max="16384" width="9.140625" style="2"/>
  </cols>
  <sheetData>
    <row r="1" spans="1:17" ht="15.75" x14ac:dyDescent="0.25">
      <c r="A1" s="1" t="s">
        <v>2</v>
      </c>
    </row>
    <row r="2" spans="1:17" ht="36" x14ac:dyDescent="0.25">
      <c r="A2" s="72" t="s">
        <v>3</v>
      </c>
      <c r="B2" s="72"/>
      <c r="C2" s="19" t="s">
        <v>4</v>
      </c>
      <c r="D2" s="21" t="s">
        <v>48</v>
      </c>
      <c r="E2" s="26" t="s">
        <v>0</v>
      </c>
      <c r="F2" s="26" t="s">
        <v>44</v>
      </c>
      <c r="G2" s="26" t="s">
        <v>45</v>
      </c>
      <c r="H2" s="3" t="s">
        <v>5</v>
      </c>
      <c r="I2" s="21" t="s">
        <v>46</v>
      </c>
      <c r="J2" s="26" t="s">
        <v>0</v>
      </c>
      <c r="K2" s="26" t="s">
        <v>44</v>
      </c>
      <c r="L2" s="26" t="s">
        <v>45</v>
      </c>
      <c r="M2" s="3" t="s">
        <v>6</v>
      </c>
      <c r="N2" s="21" t="s">
        <v>47</v>
      </c>
      <c r="O2" s="26" t="s">
        <v>0</v>
      </c>
      <c r="P2" s="26" t="s">
        <v>44</v>
      </c>
      <c r="Q2" s="26" t="s">
        <v>45</v>
      </c>
    </row>
    <row r="3" spans="1:17" ht="29.25" customHeight="1" x14ac:dyDescent="0.25">
      <c r="A3" s="73" t="s">
        <v>49</v>
      </c>
      <c r="B3" s="74"/>
      <c r="C3" s="33" t="s">
        <v>85</v>
      </c>
      <c r="D3" s="46">
        <v>576</v>
      </c>
      <c r="E3" s="31"/>
      <c r="F3" s="31"/>
      <c r="G3" s="31"/>
      <c r="H3" s="32" t="s">
        <v>43</v>
      </c>
      <c r="I3" s="46">
        <v>936</v>
      </c>
      <c r="J3" s="31"/>
      <c r="K3" s="31"/>
      <c r="L3" s="31"/>
      <c r="M3" s="32" t="s">
        <v>52</v>
      </c>
      <c r="N3" s="46">
        <v>806</v>
      </c>
      <c r="O3" s="31"/>
      <c r="P3" s="31"/>
      <c r="Q3" s="31"/>
    </row>
    <row r="4" spans="1:17" ht="29.25" customHeight="1" x14ac:dyDescent="0.25">
      <c r="A4" s="73" t="s">
        <v>50</v>
      </c>
      <c r="B4" s="74"/>
      <c r="C4" s="35"/>
      <c r="D4" s="47">
        <f>D6+D11+D16+D21+D24+D30+D34+D39+D42+D49+D55+D65</f>
        <v>576</v>
      </c>
      <c r="E4" s="36">
        <f>E6+E11+E16+E21+E24+E30+E34+E39+E42+E49+E55+E65</f>
        <v>270</v>
      </c>
      <c r="F4" s="36">
        <f>F6+F11+F16+F21+F24+F30+F34+F39+F42+F49+F55+F65</f>
        <v>306</v>
      </c>
      <c r="G4" s="36">
        <f>G6+G11+G16+G21+G24+G30+G34+G39+G42+G49+G55+G65</f>
        <v>0</v>
      </c>
      <c r="H4" s="33"/>
      <c r="I4" s="47">
        <f>I6+I11+I16+I21+I24+I30+I34+I39+I42+I49+I55+I65</f>
        <v>936</v>
      </c>
      <c r="J4" s="36">
        <f>J6+J11+J16+J21+J24+J30+J34+J39+J42+J49+J55+J65</f>
        <v>0</v>
      </c>
      <c r="K4" s="36">
        <f>K6+K11+K16+K21+K24+K30+K34+K39+K42+K49+K55+K65</f>
        <v>0</v>
      </c>
      <c r="L4" s="36">
        <f>L6+L11+L16+L21+L24+L30+L34+L39+L42+L49+L55+L65</f>
        <v>936</v>
      </c>
      <c r="M4" s="33"/>
      <c r="N4" s="47">
        <f>N6+N11+N16+N21+N24+N30+N34+N39+N42+N49+N55+N65</f>
        <v>806</v>
      </c>
      <c r="O4" s="36">
        <f>O6+O11+O16+O21+O24+O30+O34+O39+O42+O49+O55+O65</f>
        <v>62</v>
      </c>
      <c r="P4" s="36">
        <f>P6+P11+P16+P21+P24+P30+P34+P39+P42+P49+P55+P65</f>
        <v>0</v>
      </c>
      <c r="Q4" s="36">
        <f>Q6+Q11+Q16+Q21+Q24+Q30+Q34+Q39+Q42+Q49+Q55+Q65</f>
        <v>744</v>
      </c>
    </row>
    <row r="5" spans="1:17" ht="29.25" customHeight="1" x14ac:dyDescent="0.25">
      <c r="A5" s="81" t="s">
        <v>51</v>
      </c>
      <c r="B5" s="82"/>
      <c r="C5" s="34"/>
      <c r="D5" s="48"/>
      <c r="E5" s="66">
        <f>SUM(E4:G4)</f>
        <v>576</v>
      </c>
      <c r="F5" s="66"/>
      <c r="G5" s="66"/>
      <c r="H5" s="34"/>
      <c r="I5" s="48"/>
      <c r="J5" s="66">
        <f>SUM(J4:L4)</f>
        <v>936</v>
      </c>
      <c r="K5" s="66"/>
      <c r="L5" s="66"/>
      <c r="M5" s="34"/>
      <c r="N5" s="48"/>
      <c r="O5" s="66">
        <f>SUM(O4:Q4)</f>
        <v>806</v>
      </c>
      <c r="P5" s="66"/>
      <c r="Q5" s="66"/>
    </row>
    <row r="6" spans="1:17" x14ac:dyDescent="0.25">
      <c r="A6" s="75" t="s">
        <v>7</v>
      </c>
      <c r="B6" s="43" t="s">
        <v>8</v>
      </c>
      <c r="C6" s="44">
        <v>18</v>
      </c>
      <c r="D6" s="49">
        <v>18</v>
      </c>
      <c r="E6" s="45">
        <f>SUM(E7:E10)</f>
        <v>18</v>
      </c>
      <c r="F6" s="45">
        <f t="shared" ref="F6:G6" si="0">SUM(F7:F10)</f>
        <v>0</v>
      </c>
      <c r="G6" s="45">
        <f t="shared" si="0"/>
        <v>0</v>
      </c>
      <c r="H6" s="44">
        <v>0</v>
      </c>
      <c r="I6" s="49">
        <v>0</v>
      </c>
      <c r="J6" s="45">
        <f>SUM(J7:J10)</f>
        <v>0</v>
      </c>
      <c r="K6" s="45">
        <f t="shared" ref="K6" si="1">SUM(K7:K10)</f>
        <v>0</v>
      </c>
      <c r="L6" s="45">
        <f t="shared" ref="L6" si="2">SUM(L7:L10)</f>
        <v>0</v>
      </c>
      <c r="M6" s="44">
        <v>0</v>
      </c>
      <c r="N6" s="49"/>
      <c r="O6" s="45">
        <f>SUM(O7:O10)</f>
        <v>0</v>
      </c>
      <c r="P6" s="45">
        <f t="shared" ref="P6" si="3">SUM(P7:P10)</f>
        <v>0</v>
      </c>
      <c r="Q6" s="45">
        <f t="shared" ref="Q6" si="4">SUM(Q7:Q10)</f>
        <v>0</v>
      </c>
    </row>
    <row r="7" spans="1:17" x14ac:dyDescent="0.25">
      <c r="A7" s="75"/>
      <c r="B7" s="4" t="s">
        <v>9</v>
      </c>
      <c r="C7" s="5">
        <v>5</v>
      </c>
      <c r="D7" s="53">
        <v>5</v>
      </c>
      <c r="E7" s="37">
        <v>5</v>
      </c>
      <c r="F7" s="37"/>
      <c r="G7" s="37"/>
      <c r="H7" s="17"/>
      <c r="I7" s="58"/>
      <c r="J7" s="38"/>
      <c r="K7" s="39"/>
      <c r="L7" s="39"/>
      <c r="M7" s="17"/>
      <c r="N7" s="54"/>
      <c r="O7" s="39"/>
      <c r="P7" s="39"/>
      <c r="Q7" s="39"/>
    </row>
    <row r="8" spans="1:17" x14ac:dyDescent="0.25">
      <c r="A8" s="75"/>
      <c r="B8" s="4" t="s">
        <v>10</v>
      </c>
      <c r="C8" s="5">
        <v>5</v>
      </c>
      <c r="D8" s="53">
        <v>5</v>
      </c>
      <c r="E8" s="37">
        <v>5</v>
      </c>
      <c r="F8" s="37"/>
      <c r="G8" s="37"/>
      <c r="H8" s="17"/>
      <c r="I8" s="58"/>
      <c r="J8" s="38"/>
      <c r="K8" s="39"/>
      <c r="L8" s="39"/>
      <c r="M8" s="17"/>
      <c r="N8" s="54"/>
      <c r="O8" s="39"/>
      <c r="P8" s="39"/>
      <c r="Q8" s="39"/>
    </row>
    <row r="9" spans="1:17" x14ac:dyDescent="0.25">
      <c r="A9" s="75"/>
      <c r="B9" s="4" t="s">
        <v>11</v>
      </c>
      <c r="C9" s="5">
        <v>5</v>
      </c>
      <c r="D9" s="53">
        <v>5</v>
      </c>
      <c r="E9" s="37">
        <v>5</v>
      </c>
      <c r="F9" s="37"/>
      <c r="G9" s="37"/>
      <c r="H9" s="17"/>
      <c r="I9" s="58"/>
      <c r="J9" s="38"/>
      <c r="K9" s="39"/>
      <c r="L9" s="39"/>
      <c r="M9" s="17"/>
      <c r="N9" s="54"/>
      <c r="O9" s="39"/>
      <c r="P9" s="39"/>
      <c r="Q9" s="39"/>
    </row>
    <row r="10" spans="1:17" x14ac:dyDescent="0.25">
      <c r="A10" s="76"/>
      <c r="B10" s="4" t="s">
        <v>12</v>
      </c>
      <c r="C10" s="5">
        <v>3</v>
      </c>
      <c r="D10" s="53">
        <v>3</v>
      </c>
      <c r="E10" s="37">
        <v>3</v>
      </c>
      <c r="F10" s="37"/>
      <c r="G10" s="37"/>
      <c r="H10" s="17"/>
      <c r="I10" s="58"/>
      <c r="J10" s="38"/>
      <c r="K10" s="39"/>
      <c r="L10" s="39"/>
      <c r="M10" s="17"/>
      <c r="N10" s="54"/>
      <c r="O10" s="39"/>
      <c r="P10" s="39"/>
      <c r="Q10" s="39"/>
    </row>
    <row r="11" spans="1:17" x14ac:dyDescent="0.25">
      <c r="A11" s="77" t="s">
        <v>13</v>
      </c>
      <c r="B11" s="43" t="s">
        <v>14</v>
      </c>
      <c r="C11" s="44">
        <v>0</v>
      </c>
      <c r="D11" s="49">
        <v>0</v>
      </c>
      <c r="E11" s="45">
        <f>SUM(E12:E15)</f>
        <v>0</v>
      </c>
      <c r="F11" s="45">
        <f t="shared" ref="F11:G11" si="5">SUM(F12:F15)</f>
        <v>0</v>
      </c>
      <c r="G11" s="45">
        <f t="shared" si="5"/>
        <v>0</v>
      </c>
      <c r="H11" s="44">
        <v>0</v>
      </c>
      <c r="I11" s="49">
        <v>0</v>
      </c>
      <c r="J11" s="45">
        <f>SUM(J12:J15)</f>
        <v>0</v>
      </c>
      <c r="K11" s="45">
        <f t="shared" ref="K11" si="6">SUM(K12:K15)</f>
        <v>0</v>
      </c>
      <c r="L11" s="45">
        <f t="shared" ref="L11" si="7">SUM(L12:L15)</f>
        <v>0</v>
      </c>
      <c r="M11" s="44">
        <v>62</v>
      </c>
      <c r="N11" s="49">
        <v>62</v>
      </c>
      <c r="O11" s="45">
        <f>SUM(O12:O15)</f>
        <v>62</v>
      </c>
      <c r="P11" s="45">
        <f t="shared" ref="P11" si="8">SUM(P12:P15)</f>
        <v>0</v>
      </c>
      <c r="Q11" s="45">
        <f t="shared" ref="Q11" si="9">SUM(Q12:Q15)</f>
        <v>0</v>
      </c>
    </row>
    <row r="12" spans="1:17" x14ac:dyDescent="0.25">
      <c r="A12" s="75"/>
      <c r="B12" s="4" t="s">
        <v>15</v>
      </c>
      <c r="C12" s="6"/>
      <c r="D12" s="54"/>
      <c r="E12" s="39"/>
      <c r="F12" s="39"/>
      <c r="G12" s="39"/>
      <c r="H12" s="17"/>
      <c r="I12" s="58"/>
      <c r="J12" s="38"/>
      <c r="K12" s="39"/>
      <c r="L12" s="39"/>
      <c r="M12" s="5">
        <v>11</v>
      </c>
      <c r="N12" s="53">
        <v>11</v>
      </c>
      <c r="O12" s="37">
        <v>11</v>
      </c>
      <c r="P12" s="37"/>
      <c r="Q12" s="37"/>
    </row>
    <row r="13" spans="1:17" x14ac:dyDescent="0.25">
      <c r="A13" s="75"/>
      <c r="B13" s="4" t="s">
        <v>16</v>
      </c>
      <c r="C13" s="6"/>
      <c r="D13" s="54"/>
      <c r="E13" s="39"/>
      <c r="F13" s="39"/>
      <c r="G13" s="39"/>
      <c r="H13" s="17"/>
      <c r="I13" s="58"/>
      <c r="J13" s="38"/>
      <c r="K13" s="39"/>
      <c r="L13" s="39"/>
      <c r="M13" s="5">
        <v>20</v>
      </c>
      <c r="N13" s="53">
        <v>20</v>
      </c>
      <c r="O13" s="37">
        <v>20</v>
      </c>
      <c r="P13" s="37"/>
      <c r="Q13" s="37"/>
    </row>
    <row r="14" spans="1:17" x14ac:dyDescent="0.25">
      <c r="A14" s="75"/>
      <c r="B14" s="4" t="s">
        <v>17</v>
      </c>
      <c r="C14" s="6"/>
      <c r="D14" s="54"/>
      <c r="E14" s="39"/>
      <c r="F14" s="39"/>
      <c r="G14" s="39"/>
      <c r="H14" s="17"/>
      <c r="I14" s="58"/>
      <c r="J14" s="38"/>
      <c r="K14" s="39"/>
      <c r="L14" s="39"/>
      <c r="M14" s="5">
        <v>11</v>
      </c>
      <c r="N14" s="53">
        <v>11</v>
      </c>
      <c r="O14" s="37">
        <v>11</v>
      </c>
      <c r="P14" s="37"/>
      <c r="Q14" s="37"/>
    </row>
    <row r="15" spans="1:17" x14ac:dyDescent="0.25">
      <c r="A15" s="76"/>
      <c r="B15" s="4" t="s">
        <v>18</v>
      </c>
      <c r="C15" s="6"/>
      <c r="D15" s="54"/>
      <c r="E15" s="39"/>
      <c r="F15" s="39"/>
      <c r="G15" s="39"/>
      <c r="H15" s="17"/>
      <c r="I15" s="58"/>
      <c r="J15" s="38"/>
      <c r="K15" s="39"/>
      <c r="L15" s="39"/>
      <c r="M15" s="5">
        <v>20</v>
      </c>
      <c r="N15" s="53">
        <v>20</v>
      </c>
      <c r="O15" s="37">
        <v>20</v>
      </c>
      <c r="P15" s="37"/>
      <c r="Q15" s="37"/>
    </row>
    <row r="16" spans="1:17" ht="15" customHeight="1" x14ac:dyDescent="0.25">
      <c r="A16" s="78" t="s">
        <v>19</v>
      </c>
      <c r="B16" s="43" t="s">
        <v>20</v>
      </c>
      <c r="C16" s="44">
        <v>126</v>
      </c>
      <c r="D16" s="49">
        <v>126</v>
      </c>
      <c r="E16" s="45">
        <f>SUM(E17:E20)</f>
        <v>72</v>
      </c>
      <c r="F16" s="45">
        <f t="shared" ref="F16:G16" si="10">SUM(F17:F20)</f>
        <v>54</v>
      </c>
      <c r="G16" s="45">
        <f t="shared" si="10"/>
        <v>0</v>
      </c>
      <c r="H16" s="44">
        <v>0</v>
      </c>
      <c r="I16" s="49"/>
      <c r="J16" s="45">
        <f>SUM(J17:J20)</f>
        <v>0</v>
      </c>
      <c r="K16" s="45">
        <f t="shared" ref="K16" si="11">SUM(K17:K20)</f>
        <v>0</v>
      </c>
      <c r="L16" s="45">
        <f t="shared" ref="L16" si="12">SUM(L17:L20)</f>
        <v>0</v>
      </c>
      <c r="M16" s="44">
        <v>0</v>
      </c>
      <c r="N16" s="49"/>
      <c r="O16" s="45">
        <f>SUM(O17:O20)</f>
        <v>0</v>
      </c>
      <c r="P16" s="45">
        <f t="shared" ref="P16" si="13">SUM(P17:P20)</f>
        <v>0</v>
      </c>
      <c r="Q16" s="45">
        <f t="shared" ref="Q16" si="14">SUM(Q17:Q20)</f>
        <v>0</v>
      </c>
    </row>
    <row r="17" spans="1:17" x14ac:dyDescent="0.25">
      <c r="A17" s="79"/>
      <c r="B17" s="4" t="s">
        <v>21</v>
      </c>
      <c r="C17" s="5">
        <v>18</v>
      </c>
      <c r="D17" s="53">
        <v>18</v>
      </c>
      <c r="E17" s="37">
        <v>12</v>
      </c>
      <c r="F17" s="37">
        <v>6</v>
      </c>
      <c r="G17" s="37"/>
      <c r="H17" s="17"/>
      <c r="I17" s="58"/>
      <c r="J17" s="38"/>
      <c r="K17" s="39"/>
      <c r="L17" s="39"/>
      <c r="M17" s="17"/>
      <c r="N17" s="54"/>
      <c r="O17" s="39"/>
      <c r="P17" s="39"/>
      <c r="Q17" s="39"/>
    </row>
    <row r="18" spans="1:17" x14ac:dyDescent="0.25">
      <c r="A18" s="79"/>
      <c r="B18" s="4" t="s">
        <v>22</v>
      </c>
      <c r="C18" s="5">
        <v>18</v>
      </c>
      <c r="D18" s="53">
        <v>18</v>
      </c>
      <c r="E18" s="37">
        <v>12</v>
      </c>
      <c r="F18" s="37">
        <v>6</v>
      </c>
      <c r="G18" s="37"/>
      <c r="H18" s="17"/>
      <c r="I18" s="58"/>
      <c r="J18" s="38"/>
      <c r="K18" s="39"/>
      <c r="L18" s="39"/>
      <c r="M18" s="17"/>
      <c r="N18" s="54"/>
      <c r="O18" s="39"/>
      <c r="P18" s="39"/>
      <c r="Q18" s="39"/>
    </row>
    <row r="19" spans="1:17" x14ac:dyDescent="0.25">
      <c r="A19" s="79"/>
      <c r="B19" s="4" t="s">
        <v>23</v>
      </c>
      <c r="C19" s="5">
        <v>72</v>
      </c>
      <c r="D19" s="53">
        <v>72</v>
      </c>
      <c r="E19" s="37">
        <v>36</v>
      </c>
      <c r="F19" s="37">
        <v>36</v>
      </c>
      <c r="G19" s="37"/>
      <c r="H19" s="17"/>
      <c r="I19" s="58"/>
      <c r="J19" s="38"/>
      <c r="K19" s="39"/>
      <c r="L19" s="39"/>
      <c r="M19" s="17"/>
      <c r="N19" s="54"/>
      <c r="O19" s="39"/>
      <c r="P19" s="39"/>
      <c r="Q19" s="39"/>
    </row>
    <row r="20" spans="1:17" x14ac:dyDescent="0.25">
      <c r="A20" s="79"/>
      <c r="B20" s="4" t="s">
        <v>24</v>
      </c>
      <c r="C20" s="5">
        <v>18</v>
      </c>
      <c r="D20" s="53">
        <v>18</v>
      </c>
      <c r="E20" s="37">
        <v>12</v>
      </c>
      <c r="F20" s="37">
        <v>6</v>
      </c>
      <c r="G20" s="37"/>
      <c r="H20" s="17"/>
      <c r="I20" s="58"/>
      <c r="J20" s="38"/>
      <c r="K20" s="39"/>
      <c r="L20" s="39"/>
      <c r="M20" s="17"/>
      <c r="N20" s="54"/>
      <c r="O20" s="39"/>
      <c r="P20" s="39"/>
      <c r="Q20" s="39"/>
    </row>
    <row r="21" spans="1:17" x14ac:dyDescent="0.25">
      <c r="A21" s="79"/>
      <c r="B21" s="43" t="s">
        <v>25</v>
      </c>
      <c r="C21" s="44">
        <v>36</v>
      </c>
      <c r="D21" s="49">
        <v>36</v>
      </c>
      <c r="E21" s="45">
        <f>SUM(E22:E23)</f>
        <v>18</v>
      </c>
      <c r="F21" s="45">
        <f t="shared" ref="F21:G21" si="15">SUM(F22:F23)</f>
        <v>18</v>
      </c>
      <c r="G21" s="45">
        <f t="shared" si="15"/>
        <v>0</v>
      </c>
      <c r="H21" s="44">
        <v>0</v>
      </c>
      <c r="I21" s="49"/>
      <c r="J21" s="45">
        <f>SUM(J22:J23)</f>
        <v>0</v>
      </c>
      <c r="K21" s="45">
        <f t="shared" ref="K21" si="16">SUM(K22:K23)</f>
        <v>0</v>
      </c>
      <c r="L21" s="45">
        <f t="shared" ref="L21" si="17">SUM(L22:L23)</f>
        <v>0</v>
      </c>
      <c r="M21" s="44">
        <v>0</v>
      </c>
      <c r="N21" s="49"/>
      <c r="O21" s="45">
        <f>SUM(O22:O23)</f>
        <v>0</v>
      </c>
      <c r="P21" s="45">
        <f t="shared" ref="P21" si="18">SUM(P22:P23)</f>
        <v>0</v>
      </c>
      <c r="Q21" s="45">
        <f t="shared" ref="Q21" si="19">SUM(Q22:Q23)</f>
        <v>0</v>
      </c>
    </row>
    <row r="22" spans="1:17" x14ac:dyDescent="0.25">
      <c r="A22" s="79"/>
      <c r="B22" s="4" t="s">
        <v>26</v>
      </c>
      <c r="C22" s="5">
        <v>8</v>
      </c>
      <c r="D22" s="53">
        <v>8</v>
      </c>
      <c r="E22" s="37">
        <v>4</v>
      </c>
      <c r="F22" s="37">
        <v>4</v>
      </c>
      <c r="G22" s="37"/>
      <c r="H22" s="17"/>
      <c r="I22" s="58"/>
      <c r="J22" s="38"/>
      <c r="K22" s="39"/>
      <c r="L22" s="39"/>
      <c r="M22" s="17"/>
      <c r="N22" s="54"/>
      <c r="O22" s="39"/>
      <c r="P22" s="39"/>
      <c r="Q22" s="39"/>
    </row>
    <row r="23" spans="1:17" x14ac:dyDescent="0.25">
      <c r="A23" s="79"/>
      <c r="B23" s="4" t="s">
        <v>27</v>
      </c>
      <c r="C23" s="5">
        <v>28</v>
      </c>
      <c r="D23" s="55">
        <v>28</v>
      </c>
      <c r="E23" s="37">
        <v>14</v>
      </c>
      <c r="F23" s="37">
        <v>14</v>
      </c>
      <c r="G23" s="40"/>
      <c r="H23" s="17"/>
      <c r="I23" s="58"/>
      <c r="J23" s="38"/>
      <c r="K23" s="39"/>
      <c r="L23" s="39"/>
      <c r="M23" s="17"/>
      <c r="N23" s="54"/>
      <c r="O23" s="39"/>
      <c r="P23" s="39"/>
      <c r="Q23" s="39"/>
    </row>
    <row r="24" spans="1:17" x14ac:dyDescent="0.25">
      <c r="A24" s="79"/>
      <c r="B24" s="43" t="s">
        <v>28</v>
      </c>
      <c r="C24" s="44">
        <v>288</v>
      </c>
      <c r="D24" s="49">
        <v>288</v>
      </c>
      <c r="E24" s="45">
        <f>SUM(E25:E29)</f>
        <v>54</v>
      </c>
      <c r="F24" s="45">
        <f t="shared" ref="F24:G24" si="20">SUM(F25:F29)</f>
        <v>234</v>
      </c>
      <c r="G24" s="45">
        <f t="shared" si="20"/>
        <v>0</v>
      </c>
      <c r="H24" s="44">
        <v>0</v>
      </c>
      <c r="I24" s="49"/>
      <c r="J24" s="45">
        <f>SUM(J25:J29)</f>
        <v>0</v>
      </c>
      <c r="K24" s="45">
        <f t="shared" ref="K24" si="21">SUM(K25:K29)</f>
        <v>0</v>
      </c>
      <c r="L24" s="45">
        <f t="shared" ref="L24" si="22">SUM(L25:L29)</f>
        <v>0</v>
      </c>
      <c r="M24" s="44">
        <v>0</v>
      </c>
      <c r="N24" s="49"/>
      <c r="O24" s="45">
        <f>SUM(O25:O29)</f>
        <v>0</v>
      </c>
      <c r="P24" s="45">
        <f t="shared" ref="P24" si="23">SUM(P25:P29)</f>
        <v>0</v>
      </c>
      <c r="Q24" s="45">
        <f t="shared" ref="Q24" si="24">SUM(Q25:Q29)</f>
        <v>0</v>
      </c>
    </row>
    <row r="25" spans="1:17" x14ac:dyDescent="0.25">
      <c r="A25" s="79"/>
      <c r="B25" s="4" t="s">
        <v>29</v>
      </c>
      <c r="C25" s="7">
        <v>36</v>
      </c>
      <c r="D25" s="55">
        <v>36</v>
      </c>
      <c r="E25" s="40">
        <v>36</v>
      </c>
      <c r="F25" s="40"/>
      <c r="G25" s="40"/>
      <c r="H25" s="17"/>
      <c r="I25" s="58"/>
      <c r="J25" s="38"/>
      <c r="K25" s="39"/>
      <c r="L25" s="39"/>
      <c r="M25" s="17"/>
      <c r="N25" s="54"/>
      <c r="O25" s="39"/>
      <c r="P25" s="39"/>
      <c r="Q25" s="39"/>
    </row>
    <row r="26" spans="1:17" x14ac:dyDescent="0.25">
      <c r="A26" s="79"/>
      <c r="B26" s="4" t="s">
        <v>30</v>
      </c>
      <c r="C26" s="7">
        <v>36</v>
      </c>
      <c r="D26" s="55">
        <v>36</v>
      </c>
      <c r="E26" s="40">
        <v>18</v>
      </c>
      <c r="F26" s="40">
        <v>18</v>
      </c>
      <c r="G26" s="40"/>
      <c r="H26" s="17"/>
      <c r="I26" s="58"/>
      <c r="J26" s="38"/>
      <c r="K26" s="39"/>
      <c r="L26" s="39"/>
      <c r="M26" s="17"/>
      <c r="N26" s="54"/>
      <c r="O26" s="39"/>
      <c r="P26" s="39"/>
      <c r="Q26" s="39"/>
    </row>
    <row r="27" spans="1:17" x14ac:dyDescent="0.25">
      <c r="A27" s="79"/>
      <c r="B27" s="63" t="s">
        <v>84</v>
      </c>
      <c r="C27" s="7">
        <v>54</v>
      </c>
      <c r="D27" s="55">
        <v>54</v>
      </c>
      <c r="E27" s="40"/>
      <c r="F27" s="40">
        <v>54</v>
      </c>
      <c r="G27" s="40"/>
      <c r="H27" s="17"/>
      <c r="I27" s="58"/>
      <c r="J27" s="38"/>
      <c r="K27" s="39"/>
      <c r="L27" s="39"/>
      <c r="M27" s="17"/>
      <c r="N27" s="54"/>
      <c r="O27" s="39"/>
      <c r="P27" s="39"/>
      <c r="Q27" s="39"/>
    </row>
    <row r="28" spans="1:17" x14ac:dyDescent="0.25">
      <c r="A28" s="79"/>
      <c r="B28" s="4" t="s">
        <v>31</v>
      </c>
      <c r="C28" s="7">
        <v>54</v>
      </c>
      <c r="D28" s="55">
        <v>54</v>
      </c>
      <c r="E28" s="40"/>
      <c r="F28" s="40">
        <v>54</v>
      </c>
      <c r="G28" s="40"/>
      <c r="H28" s="17"/>
      <c r="I28" s="58"/>
      <c r="J28" s="38"/>
      <c r="K28" s="39"/>
      <c r="L28" s="39"/>
      <c r="M28" s="17"/>
      <c r="N28" s="54"/>
      <c r="O28" s="39"/>
      <c r="P28" s="39"/>
      <c r="Q28" s="39"/>
    </row>
    <row r="29" spans="1:17" x14ac:dyDescent="0.25">
      <c r="A29" s="79"/>
      <c r="B29" s="4" t="s">
        <v>32</v>
      </c>
      <c r="C29" s="7">
        <v>108</v>
      </c>
      <c r="D29" s="55">
        <v>108</v>
      </c>
      <c r="E29" s="40"/>
      <c r="F29" s="40">
        <v>108</v>
      </c>
      <c r="G29" s="40"/>
      <c r="H29" s="17"/>
      <c r="I29" s="58"/>
      <c r="J29" s="38"/>
      <c r="K29" s="39"/>
      <c r="L29" s="39"/>
      <c r="M29" s="17"/>
      <c r="N29" s="54"/>
      <c r="O29" s="39"/>
      <c r="P29" s="39"/>
      <c r="Q29" s="39"/>
    </row>
    <row r="30" spans="1:17" x14ac:dyDescent="0.25">
      <c r="A30" s="79"/>
      <c r="B30" s="43" t="s">
        <v>33</v>
      </c>
      <c r="C30" s="44">
        <v>54</v>
      </c>
      <c r="D30" s="59">
        <v>54</v>
      </c>
      <c r="E30" s="45">
        <f>SUM(E31:E33)</f>
        <v>54</v>
      </c>
      <c r="F30" s="45">
        <f t="shared" ref="F30:G30" si="25">SUM(F31:F33)</f>
        <v>0</v>
      </c>
      <c r="G30" s="45">
        <f t="shared" si="25"/>
        <v>0</v>
      </c>
      <c r="H30" s="44">
        <v>0</v>
      </c>
      <c r="I30" s="62">
        <f>SUM(I31:I33)</f>
        <v>0</v>
      </c>
      <c r="J30" s="45">
        <f>SUM(J31:J33)</f>
        <v>0</v>
      </c>
      <c r="K30" s="45">
        <f t="shared" ref="K30" si="26">SUM(K31:K33)</f>
        <v>0</v>
      </c>
      <c r="L30" s="45">
        <f t="shared" ref="L30" si="27">SUM(L31:L33)</f>
        <v>0</v>
      </c>
      <c r="M30" s="44">
        <v>0</v>
      </c>
      <c r="N30" s="62">
        <f>SUM(N31:N33)</f>
        <v>0</v>
      </c>
      <c r="O30" s="45">
        <f>SUM(O31:O33)</f>
        <v>0</v>
      </c>
      <c r="P30" s="45">
        <f t="shared" ref="P30" si="28">SUM(P31:P33)</f>
        <v>0</v>
      </c>
      <c r="Q30" s="45">
        <f t="shared" ref="Q30" si="29">SUM(Q31:Q33)</f>
        <v>0</v>
      </c>
    </row>
    <row r="31" spans="1:17" x14ac:dyDescent="0.25">
      <c r="A31" s="79"/>
      <c r="B31" s="4" t="s">
        <v>34</v>
      </c>
      <c r="C31" s="7">
        <v>18</v>
      </c>
      <c r="D31" s="55">
        <v>18</v>
      </c>
      <c r="E31" s="40">
        <v>18</v>
      </c>
      <c r="F31" s="40"/>
      <c r="G31" s="40"/>
      <c r="H31" s="17"/>
      <c r="I31" s="58"/>
      <c r="J31" s="38"/>
      <c r="K31" s="39"/>
      <c r="L31" s="39"/>
      <c r="M31" s="17"/>
      <c r="N31" s="54"/>
      <c r="O31" s="39"/>
      <c r="P31" s="39"/>
      <c r="Q31" s="39"/>
    </row>
    <row r="32" spans="1:17" x14ac:dyDescent="0.25">
      <c r="A32" s="79"/>
      <c r="B32" s="4" t="s">
        <v>35</v>
      </c>
      <c r="C32" s="7">
        <v>18</v>
      </c>
      <c r="D32" s="55">
        <v>18</v>
      </c>
      <c r="E32" s="40">
        <v>18</v>
      </c>
      <c r="F32" s="40"/>
      <c r="G32" s="40"/>
      <c r="H32" s="17"/>
      <c r="I32" s="58"/>
      <c r="J32" s="38"/>
      <c r="K32" s="39"/>
      <c r="L32" s="39"/>
      <c r="M32" s="17"/>
      <c r="N32" s="54"/>
      <c r="O32" s="39"/>
      <c r="P32" s="39"/>
      <c r="Q32" s="39"/>
    </row>
    <row r="33" spans="1:17" x14ac:dyDescent="0.25">
      <c r="A33" s="79"/>
      <c r="B33" s="4" t="s">
        <v>36</v>
      </c>
      <c r="C33" s="7">
        <v>18</v>
      </c>
      <c r="D33" s="55">
        <v>18</v>
      </c>
      <c r="E33" s="40">
        <v>18</v>
      </c>
      <c r="F33" s="40"/>
      <c r="G33" s="40"/>
      <c r="H33" s="17"/>
      <c r="I33" s="58"/>
      <c r="J33" s="38"/>
      <c r="K33" s="39"/>
      <c r="L33" s="39"/>
      <c r="M33" s="17"/>
      <c r="N33" s="54"/>
      <c r="O33" s="39"/>
      <c r="P33" s="39"/>
      <c r="Q33" s="39"/>
    </row>
    <row r="34" spans="1:17" x14ac:dyDescent="0.25">
      <c r="A34" s="79"/>
      <c r="B34" s="43" t="s">
        <v>37</v>
      </c>
      <c r="C34" s="44">
        <v>54</v>
      </c>
      <c r="D34" s="49">
        <v>54</v>
      </c>
      <c r="E34" s="45">
        <f>SUM(E35:E37)</f>
        <v>54</v>
      </c>
      <c r="F34" s="45">
        <f t="shared" ref="F34:G34" si="30">SUM(F35:F37)</f>
        <v>0</v>
      </c>
      <c r="G34" s="45">
        <f t="shared" si="30"/>
        <v>0</v>
      </c>
      <c r="H34" s="44">
        <v>0</v>
      </c>
      <c r="I34" s="62">
        <f>SUM(I35:I37)</f>
        <v>0</v>
      </c>
      <c r="J34" s="45">
        <f>SUM(J35:J37)</f>
        <v>0</v>
      </c>
      <c r="K34" s="45">
        <f t="shared" ref="K34" si="31">SUM(K35:K37)</f>
        <v>0</v>
      </c>
      <c r="L34" s="45">
        <f t="shared" ref="L34" si="32">SUM(L35:L37)</f>
        <v>0</v>
      </c>
      <c r="M34" s="44">
        <v>0</v>
      </c>
      <c r="N34" s="62">
        <f>SUM(N35:N37)</f>
        <v>0</v>
      </c>
      <c r="O34" s="45">
        <f>SUM(O35:O37)</f>
        <v>0</v>
      </c>
      <c r="P34" s="45">
        <f t="shared" ref="P34" si="33">SUM(P35:P37)</f>
        <v>0</v>
      </c>
      <c r="Q34" s="45">
        <f t="shared" ref="Q34" si="34">SUM(Q35:Q37)</f>
        <v>0</v>
      </c>
    </row>
    <row r="35" spans="1:17" x14ac:dyDescent="0.25">
      <c r="A35" s="79"/>
      <c r="B35" s="4" t="s">
        <v>38</v>
      </c>
      <c r="C35" s="5">
        <v>6</v>
      </c>
      <c r="D35" s="53">
        <v>6</v>
      </c>
      <c r="E35" s="37">
        <v>6</v>
      </c>
      <c r="F35" s="37"/>
      <c r="G35" s="37"/>
      <c r="H35" s="17"/>
      <c r="I35" s="58"/>
      <c r="J35" s="38"/>
      <c r="K35" s="39"/>
      <c r="L35" s="39"/>
      <c r="M35" s="17"/>
      <c r="N35" s="54"/>
      <c r="O35" s="39"/>
      <c r="P35" s="39"/>
      <c r="Q35" s="39"/>
    </row>
    <row r="36" spans="1:17" x14ac:dyDescent="0.25">
      <c r="A36" s="79"/>
      <c r="B36" s="4" t="s">
        <v>39</v>
      </c>
      <c r="C36" s="7">
        <v>18</v>
      </c>
      <c r="D36" s="55">
        <v>18</v>
      </c>
      <c r="E36" s="40">
        <v>18</v>
      </c>
      <c r="F36" s="40"/>
      <c r="G36" s="40"/>
      <c r="H36" s="17"/>
      <c r="I36" s="58"/>
      <c r="J36" s="38"/>
      <c r="K36" s="39"/>
      <c r="L36" s="39"/>
      <c r="M36" s="17"/>
      <c r="N36" s="54"/>
      <c r="O36" s="39"/>
      <c r="P36" s="39"/>
      <c r="Q36" s="39"/>
    </row>
    <row r="37" spans="1:17" x14ac:dyDescent="0.25">
      <c r="A37" s="79"/>
      <c r="B37" s="4" t="s">
        <v>40</v>
      </c>
      <c r="C37" s="7">
        <v>30</v>
      </c>
      <c r="D37" s="55">
        <v>30</v>
      </c>
      <c r="E37" s="40">
        <v>30</v>
      </c>
      <c r="F37" s="40"/>
      <c r="G37" s="40"/>
      <c r="H37" s="17"/>
      <c r="I37" s="58"/>
      <c r="J37" s="38"/>
      <c r="K37" s="39"/>
      <c r="L37" s="39"/>
      <c r="M37" s="17"/>
      <c r="N37" s="54"/>
      <c r="O37" s="39"/>
      <c r="P37" s="39"/>
      <c r="Q37" s="39"/>
    </row>
    <row r="38" spans="1:17" x14ac:dyDescent="0.25">
      <c r="A38" s="80"/>
      <c r="B38" s="8" t="s">
        <v>41</v>
      </c>
      <c r="C38" s="9">
        <v>558</v>
      </c>
      <c r="D38" s="60">
        <f>D6+D11+D16+D21+D24+D30+D34</f>
        <v>576</v>
      </c>
      <c r="E38" s="27">
        <f>E6+E11+E16+E21+E24+E30+E34</f>
        <v>270</v>
      </c>
      <c r="F38" s="27">
        <f t="shared" ref="F38:G38" si="35">F6+F11+F16+F21+F24+F30+F34</f>
        <v>306</v>
      </c>
      <c r="G38" s="27">
        <f t="shared" si="35"/>
        <v>0</v>
      </c>
      <c r="H38" s="10">
        <v>0</v>
      </c>
      <c r="I38" s="30"/>
      <c r="J38" s="30"/>
      <c r="K38" s="27"/>
      <c r="L38" s="27"/>
      <c r="M38" s="10">
        <v>0</v>
      </c>
      <c r="N38" s="30"/>
      <c r="O38" s="30"/>
      <c r="P38" s="30"/>
      <c r="Q38" s="30"/>
    </row>
    <row r="39" spans="1:17" ht="36.75" customHeight="1" x14ac:dyDescent="0.25">
      <c r="A39" s="67" t="s">
        <v>53</v>
      </c>
      <c r="B39" s="43" t="s">
        <v>54</v>
      </c>
      <c r="C39" s="44">
        <v>0</v>
      </c>
      <c r="D39" s="62"/>
      <c r="E39" s="45">
        <f>SUM(E40:E41)</f>
        <v>0</v>
      </c>
      <c r="F39" s="45">
        <f>SUM(F40:F41)</f>
        <v>0</v>
      </c>
      <c r="G39" s="45">
        <f>SUM(G40:G41)</f>
        <v>0</v>
      </c>
      <c r="H39" s="44">
        <v>144</v>
      </c>
      <c r="I39" s="62">
        <v>216</v>
      </c>
      <c r="J39" s="45">
        <f>SUM(J40:J41)</f>
        <v>0</v>
      </c>
      <c r="K39" s="45">
        <f>SUM(K40:K41)</f>
        <v>0</v>
      </c>
      <c r="L39" s="45">
        <f>SUM(L40:L41)</f>
        <v>216</v>
      </c>
      <c r="M39" s="44">
        <v>108</v>
      </c>
      <c r="N39" s="62">
        <v>108</v>
      </c>
      <c r="O39" s="45">
        <f>SUM(O40:O41)</f>
        <v>0</v>
      </c>
      <c r="P39" s="45">
        <f>SUM(P40:P41)</f>
        <v>0</v>
      </c>
      <c r="Q39" s="45">
        <f>SUM(Q40:Q41)</f>
        <v>108</v>
      </c>
    </row>
    <row r="40" spans="1:17" x14ac:dyDescent="0.25">
      <c r="A40" s="68"/>
      <c r="B40" s="4" t="s">
        <v>55</v>
      </c>
      <c r="C40" s="11"/>
      <c r="D40" s="56"/>
      <c r="E40" s="41"/>
      <c r="F40" s="41"/>
      <c r="G40" s="41"/>
      <c r="H40" s="5">
        <v>72</v>
      </c>
      <c r="I40" s="53">
        <v>108</v>
      </c>
      <c r="J40" s="37"/>
      <c r="K40" s="37"/>
      <c r="L40" s="42">
        <v>108</v>
      </c>
      <c r="M40" s="5">
        <v>36</v>
      </c>
      <c r="N40" s="64">
        <v>36</v>
      </c>
      <c r="O40" s="41"/>
      <c r="P40" s="41"/>
      <c r="Q40" s="65">
        <v>36</v>
      </c>
    </row>
    <row r="41" spans="1:17" x14ac:dyDescent="0.25">
      <c r="A41" s="68"/>
      <c r="B41" s="4" t="s">
        <v>56</v>
      </c>
      <c r="C41" s="6"/>
      <c r="D41" s="54"/>
      <c r="E41" s="39"/>
      <c r="F41" s="39"/>
      <c r="G41" s="39"/>
      <c r="H41" s="5">
        <v>72</v>
      </c>
      <c r="I41" s="53">
        <v>108</v>
      </c>
      <c r="J41" s="37"/>
      <c r="K41" s="37"/>
      <c r="L41" s="42">
        <v>108</v>
      </c>
      <c r="M41" s="5">
        <v>72</v>
      </c>
      <c r="N41" s="58">
        <v>72</v>
      </c>
      <c r="O41" s="39"/>
      <c r="P41" s="39"/>
      <c r="Q41" s="38">
        <v>72</v>
      </c>
    </row>
    <row r="42" spans="1:17" x14ac:dyDescent="0.25">
      <c r="A42" s="68"/>
      <c r="B42" s="43" t="s">
        <v>57</v>
      </c>
      <c r="C42" s="44">
        <v>0</v>
      </c>
      <c r="D42" s="62"/>
      <c r="E42" s="45">
        <f>SUM(E43:E47)</f>
        <v>0</v>
      </c>
      <c r="F42" s="45">
        <f>SUM(F43:F47)</f>
        <v>0</v>
      </c>
      <c r="G42" s="45">
        <f>SUM(G43:G47)</f>
        <v>0</v>
      </c>
      <c r="H42" s="44">
        <v>144</v>
      </c>
      <c r="I42" s="62">
        <v>216</v>
      </c>
      <c r="J42" s="45">
        <f>SUM(J43:J47)</f>
        <v>0</v>
      </c>
      <c r="K42" s="45">
        <f>SUM(K43:K47)</f>
        <v>0</v>
      </c>
      <c r="L42" s="45">
        <f>SUM(L43:L47)</f>
        <v>216</v>
      </c>
      <c r="M42" s="44">
        <v>108</v>
      </c>
      <c r="N42" s="62">
        <v>108</v>
      </c>
      <c r="O42" s="45">
        <f>SUM(O43:O47)</f>
        <v>0</v>
      </c>
      <c r="P42" s="45">
        <f>SUM(P43:P47)</f>
        <v>0</v>
      </c>
      <c r="Q42" s="45">
        <f>SUM(Q43:Q47)</f>
        <v>108</v>
      </c>
    </row>
    <row r="43" spans="1:17" x14ac:dyDescent="0.25">
      <c r="A43" s="68"/>
      <c r="B43" s="4" t="s">
        <v>1</v>
      </c>
      <c r="C43" s="11"/>
      <c r="D43" s="56"/>
      <c r="E43" s="41"/>
      <c r="F43" s="41"/>
      <c r="G43" s="41"/>
      <c r="H43" s="5">
        <v>36</v>
      </c>
      <c r="I43" s="53">
        <v>54</v>
      </c>
      <c r="J43" s="37"/>
      <c r="K43" s="42"/>
      <c r="L43" s="42">
        <v>54</v>
      </c>
      <c r="M43" s="61">
        <v>9</v>
      </c>
      <c r="N43" s="64">
        <v>9</v>
      </c>
      <c r="O43" s="41"/>
      <c r="P43" s="41"/>
      <c r="Q43" s="65">
        <v>9</v>
      </c>
    </row>
    <row r="44" spans="1:17" x14ac:dyDescent="0.25">
      <c r="A44" s="68"/>
      <c r="B44" s="4" t="s">
        <v>58</v>
      </c>
      <c r="C44" s="11"/>
      <c r="D44" s="56"/>
      <c r="E44" s="41"/>
      <c r="F44" s="41"/>
      <c r="G44" s="41"/>
      <c r="H44" s="5">
        <v>36</v>
      </c>
      <c r="I44" s="53">
        <v>54</v>
      </c>
      <c r="J44" s="37"/>
      <c r="K44" s="42"/>
      <c r="L44" s="42">
        <v>54</v>
      </c>
      <c r="M44" s="61">
        <v>9</v>
      </c>
      <c r="N44" s="64">
        <v>9</v>
      </c>
      <c r="O44" s="41"/>
      <c r="P44" s="41"/>
      <c r="Q44" s="65">
        <v>9</v>
      </c>
    </row>
    <row r="45" spans="1:17" x14ac:dyDescent="0.25">
      <c r="A45" s="68"/>
      <c r="B45" s="4" t="s">
        <v>59</v>
      </c>
      <c r="C45" s="11"/>
      <c r="D45" s="56"/>
      <c r="E45" s="41"/>
      <c r="F45" s="41"/>
      <c r="G45" s="41"/>
      <c r="H45" s="5">
        <v>0</v>
      </c>
      <c r="I45" s="53">
        <v>0</v>
      </c>
      <c r="J45" s="37"/>
      <c r="K45" s="42"/>
      <c r="L45" s="42"/>
      <c r="M45" s="61">
        <v>36</v>
      </c>
      <c r="N45" s="64">
        <v>36</v>
      </c>
      <c r="O45" s="41"/>
      <c r="P45" s="41"/>
      <c r="Q45" s="65">
        <v>36</v>
      </c>
    </row>
    <row r="46" spans="1:17" x14ac:dyDescent="0.25">
      <c r="A46" s="68"/>
      <c r="B46" s="4" t="s">
        <v>60</v>
      </c>
      <c r="C46" s="11"/>
      <c r="D46" s="56"/>
      <c r="E46" s="41"/>
      <c r="F46" s="41"/>
      <c r="G46" s="41"/>
      <c r="H46" s="5">
        <v>54</v>
      </c>
      <c r="I46" s="53">
        <v>90</v>
      </c>
      <c r="J46" s="37"/>
      <c r="K46" s="42"/>
      <c r="L46" s="42">
        <v>90</v>
      </c>
      <c r="M46" s="5">
        <v>18</v>
      </c>
      <c r="N46" s="53">
        <v>18</v>
      </c>
      <c r="O46" s="37"/>
      <c r="P46" s="37"/>
      <c r="Q46" s="37">
        <v>18</v>
      </c>
    </row>
    <row r="47" spans="1:17" x14ac:dyDescent="0.25">
      <c r="A47" s="68"/>
      <c r="B47" s="4" t="s">
        <v>61</v>
      </c>
      <c r="C47" s="6"/>
      <c r="D47" s="54"/>
      <c r="E47" s="39"/>
      <c r="F47" s="39"/>
      <c r="G47" s="39"/>
      <c r="H47" s="5">
        <v>18</v>
      </c>
      <c r="I47" s="53">
        <v>18</v>
      </c>
      <c r="J47" s="37"/>
      <c r="K47" s="42"/>
      <c r="L47" s="42">
        <v>18</v>
      </c>
      <c r="M47" s="5">
        <v>36</v>
      </c>
      <c r="N47" s="53">
        <v>36</v>
      </c>
      <c r="O47" s="37"/>
      <c r="P47" s="37"/>
      <c r="Q47" s="37">
        <v>36</v>
      </c>
    </row>
    <row r="48" spans="1:17" x14ac:dyDescent="0.25">
      <c r="A48" s="69"/>
      <c r="B48" s="8" t="s">
        <v>41</v>
      </c>
      <c r="C48" s="13">
        <v>0</v>
      </c>
      <c r="D48" s="28"/>
      <c r="E48" s="28"/>
      <c r="F48" s="28"/>
      <c r="G48" s="28"/>
      <c r="H48" s="10">
        <v>288</v>
      </c>
      <c r="I48" s="30"/>
      <c r="J48" s="30"/>
      <c r="K48" s="28"/>
      <c r="L48" s="28"/>
      <c r="M48" s="10">
        <v>216</v>
      </c>
      <c r="N48" s="30"/>
      <c r="O48" s="30"/>
      <c r="P48" s="30"/>
      <c r="Q48" s="30"/>
    </row>
    <row r="49" spans="1:17" x14ac:dyDescent="0.25">
      <c r="A49" s="67" t="s">
        <v>62</v>
      </c>
      <c r="B49" s="43" t="s">
        <v>63</v>
      </c>
      <c r="C49" s="44">
        <v>0</v>
      </c>
      <c r="D49" s="62"/>
      <c r="E49" s="45">
        <f>SUM(E50:E53)</f>
        <v>0</v>
      </c>
      <c r="F49" s="45">
        <f>SUM(F50:F53)</f>
        <v>0</v>
      </c>
      <c r="G49" s="45">
        <f>SUM(G50:G53)</f>
        <v>0</v>
      </c>
      <c r="H49" s="44">
        <v>36</v>
      </c>
      <c r="I49" s="62">
        <v>36</v>
      </c>
      <c r="J49" s="45">
        <f>SUM(J50:J53)</f>
        <v>0</v>
      </c>
      <c r="K49" s="45">
        <f>SUM(K50:K53)</f>
        <v>0</v>
      </c>
      <c r="L49" s="45">
        <f>SUM(L50:L53)</f>
        <v>36</v>
      </c>
      <c r="M49" s="44">
        <v>36</v>
      </c>
      <c r="N49" s="62">
        <v>36</v>
      </c>
      <c r="O49" s="45">
        <f>SUM(O50:O53)</f>
        <v>0</v>
      </c>
      <c r="P49" s="45">
        <f>SUM(P50:P53)</f>
        <v>0</v>
      </c>
      <c r="Q49" s="45">
        <f>SUM(Q50:Q53)</f>
        <v>36</v>
      </c>
    </row>
    <row r="50" spans="1:17" x14ac:dyDescent="0.25">
      <c r="A50" s="68"/>
      <c r="B50" s="4" t="s">
        <v>64</v>
      </c>
      <c r="C50" s="6"/>
      <c r="D50" s="54"/>
      <c r="E50" s="39"/>
      <c r="F50" s="39"/>
      <c r="G50" s="39"/>
      <c r="H50" s="5">
        <v>0</v>
      </c>
      <c r="I50" s="53">
        <v>0</v>
      </c>
      <c r="J50" s="37"/>
      <c r="K50" s="42"/>
      <c r="L50" s="42"/>
      <c r="M50" s="17">
        <v>36</v>
      </c>
      <c r="N50" s="58">
        <v>36</v>
      </c>
      <c r="O50" s="39"/>
      <c r="P50" s="39"/>
      <c r="Q50" s="38">
        <v>36</v>
      </c>
    </row>
    <row r="51" spans="1:17" x14ac:dyDescent="0.25">
      <c r="A51" s="68"/>
      <c r="B51" s="4" t="s">
        <v>65</v>
      </c>
      <c r="C51" s="6"/>
      <c r="D51" s="54"/>
      <c r="E51" s="39"/>
      <c r="F51" s="39"/>
      <c r="G51" s="39"/>
      <c r="H51" s="5">
        <v>18</v>
      </c>
      <c r="I51" s="53">
        <v>18</v>
      </c>
      <c r="J51" s="37"/>
      <c r="K51" s="42"/>
      <c r="L51" s="42">
        <v>18</v>
      </c>
      <c r="M51" s="17">
        <v>0</v>
      </c>
      <c r="N51" s="58">
        <v>0</v>
      </c>
      <c r="O51" s="39"/>
      <c r="P51" s="39"/>
      <c r="Q51" s="38"/>
    </row>
    <row r="52" spans="1:17" x14ac:dyDescent="0.25">
      <c r="A52" s="68"/>
      <c r="B52" s="4" t="s">
        <v>66</v>
      </c>
      <c r="C52" s="6"/>
      <c r="D52" s="54"/>
      <c r="E52" s="39"/>
      <c r="F52" s="39"/>
      <c r="G52" s="39"/>
      <c r="H52" s="5">
        <v>9</v>
      </c>
      <c r="I52" s="53">
        <v>9</v>
      </c>
      <c r="J52" s="37"/>
      <c r="K52" s="42"/>
      <c r="L52" s="42">
        <v>9</v>
      </c>
      <c r="M52" s="17">
        <v>0</v>
      </c>
      <c r="N52" s="58">
        <v>0</v>
      </c>
      <c r="O52" s="39"/>
      <c r="P52" s="39"/>
      <c r="Q52" s="38"/>
    </row>
    <row r="53" spans="1:17" ht="24" x14ac:dyDescent="0.25">
      <c r="A53" s="68"/>
      <c r="B53" s="4" t="s">
        <v>67</v>
      </c>
      <c r="C53" s="6"/>
      <c r="D53" s="54"/>
      <c r="E53" s="39"/>
      <c r="F53" s="39"/>
      <c r="G53" s="39"/>
      <c r="H53" s="5">
        <v>9</v>
      </c>
      <c r="I53" s="53">
        <v>9</v>
      </c>
      <c r="J53" s="37"/>
      <c r="K53" s="42"/>
      <c r="L53" s="42">
        <v>9</v>
      </c>
      <c r="M53" s="17">
        <v>0</v>
      </c>
      <c r="N53" s="58">
        <v>0</v>
      </c>
      <c r="O53" s="39"/>
      <c r="P53" s="39"/>
      <c r="Q53" s="38"/>
    </row>
    <row r="54" spans="1:17" x14ac:dyDescent="0.25">
      <c r="A54" s="69"/>
      <c r="B54" s="8" t="s">
        <v>41</v>
      </c>
      <c r="C54" s="13">
        <v>0</v>
      </c>
      <c r="D54" s="57"/>
      <c r="E54" s="28"/>
      <c r="F54" s="28"/>
      <c r="G54" s="28"/>
      <c r="H54" s="10">
        <v>36</v>
      </c>
      <c r="I54" s="53"/>
      <c r="J54" s="30"/>
      <c r="K54" s="28"/>
      <c r="L54" s="28"/>
      <c r="M54" s="10">
        <v>36</v>
      </c>
      <c r="N54" s="53"/>
      <c r="O54" s="30"/>
      <c r="P54" s="30"/>
      <c r="Q54" s="30"/>
    </row>
    <row r="55" spans="1:17" x14ac:dyDescent="0.25">
      <c r="A55" s="67" t="s">
        <v>68</v>
      </c>
      <c r="B55" s="43" t="s">
        <v>69</v>
      </c>
      <c r="C55" s="44">
        <v>0</v>
      </c>
      <c r="D55" s="62"/>
      <c r="E55" s="45">
        <f>SUM(E56:E64)</f>
        <v>0</v>
      </c>
      <c r="F55" s="45">
        <f t="shared" ref="F55:G55" si="36">SUM(F56:F64)</f>
        <v>0</v>
      </c>
      <c r="G55" s="45">
        <f t="shared" si="36"/>
        <v>0</v>
      </c>
      <c r="H55" s="44">
        <v>324</v>
      </c>
      <c r="I55" s="62">
        <v>396</v>
      </c>
      <c r="J55" s="45">
        <f>SUM(J56:J64)</f>
        <v>0</v>
      </c>
      <c r="K55" s="45">
        <f t="shared" ref="K55" si="37">SUM(K56:K64)</f>
        <v>0</v>
      </c>
      <c r="L55" s="45">
        <f t="shared" ref="L55" si="38">SUM(L56:L64)</f>
        <v>396</v>
      </c>
      <c r="M55" s="44">
        <v>324</v>
      </c>
      <c r="N55" s="62">
        <v>384</v>
      </c>
      <c r="O55" s="45">
        <f>SUM(O56:O64)</f>
        <v>0</v>
      </c>
      <c r="P55" s="45">
        <f t="shared" ref="P55" si="39">SUM(P56:P64)</f>
        <v>0</v>
      </c>
      <c r="Q55" s="45">
        <f t="shared" ref="Q55" si="40">SUM(Q56:Q64)</f>
        <v>384</v>
      </c>
    </row>
    <row r="56" spans="1:17" x14ac:dyDescent="0.25">
      <c r="A56" s="68"/>
      <c r="B56" s="4" t="s">
        <v>70</v>
      </c>
      <c r="C56" s="6"/>
      <c r="D56" s="54"/>
      <c r="E56" s="39"/>
      <c r="F56" s="39"/>
      <c r="G56" s="39"/>
      <c r="H56" s="5">
        <v>36</v>
      </c>
      <c r="I56" s="53">
        <v>36</v>
      </c>
      <c r="J56" s="37"/>
      <c r="K56" s="42"/>
      <c r="L56" s="42">
        <v>36</v>
      </c>
      <c r="M56" s="17">
        <v>0</v>
      </c>
      <c r="N56" s="58">
        <v>0</v>
      </c>
      <c r="O56" s="39"/>
      <c r="P56" s="39"/>
      <c r="Q56" s="38"/>
    </row>
    <row r="57" spans="1:17" x14ac:dyDescent="0.25">
      <c r="A57" s="68"/>
      <c r="B57" s="4" t="s">
        <v>71</v>
      </c>
      <c r="C57" s="6"/>
      <c r="D57" s="54"/>
      <c r="E57" s="39"/>
      <c r="F57" s="39"/>
      <c r="G57" s="39"/>
      <c r="H57" s="5">
        <v>108</v>
      </c>
      <c r="I57" s="53">
        <v>144</v>
      </c>
      <c r="J57" s="37"/>
      <c r="K57" s="42"/>
      <c r="L57" s="42">
        <v>144</v>
      </c>
      <c r="M57" s="17">
        <v>54</v>
      </c>
      <c r="N57" s="58">
        <v>54</v>
      </c>
      <c r="O57" s="39"/>
      <c r="P57" s="39"/>
      <c r="Q57" s="38">
        <v>54</v>
      </c>
    </row>
    <row r="58" spans="1:17" x14ac:dyDescent="0.25">
      <c r="A58" s="68"/>
      <c r="B58" s="4" t="s">
        <v>72</v>
      </c>
      <c r="C58" s="6"/>
      <c r="D58" s="54"/>
      <c r="E58" s="39"/>
      <c r="F58" s="39"/>
      <c r="G58" s="39"/>
      <c r="H58" s="5">
        <v>72</v>
      </c>
      <c r="I58" s="53">
        <v>108</v>
      </c>
      <c r="J58" s="37"/>
      <c r="K58" s="42"/>
      <c r="L58" s="42">
        <v>108</v>
      </c>
      <c r="M58" s="17">
        <v>18</v>
      </c>
      <c r="N58" s="58">
        <v>18</v>
      </c>
      <c r="O58" s="39"/>
      <c r="P58" s="39"/>
      <c r="Q58" s="38">
        <v>18</v>
      </c>
    </row>
    <row r="59" spans="1:17" x14ac:dyDescent="0.25">
      <c r="A59" s="68"/>
      <c r="B59" s="4" t="s">
        <v>73</v>
      </c>
      <c r="C59" s="6"/>
      <c r="D59" s="54"/>
      <c r="E59" s="39"/>
      <c r="F59" s="39"/>
      <c r="G59" s="39"/>
      <c r="H59" s="5">
        <v>0</v>
      </c>
      <c r="I59" s="53">
        <v>0</v>
      </c>
      <c r="J59" s="37"/>
      <c r="K59" s="42"/>
      <c r="L59" s="42"/>
      <c r="M59" s="17">
        <v>72</v>
      </c>
      <c r="N59" s="58">
        <v>102</v>
      </c>
      <c r="O59" s="39"/>
      <c r="P59" s="39"/>
      <c r="Q59" s="38">
        <v>102</v>
      </c>
    </row>
    <row r="60" spans="1:17" x14ac:dyDescent="0.25">
      <c r="A60" s="68"/>
      <c r="B60" s="4" t="s">
        <v>74</v>
      </c>
      <c r="C60" s="6"/>
      <c r="D60" s="54"/>
      <c r="E60" s="39"/>
      <c r="F60" s="39"/>
      <c r="G60" s="39"/>
      <c r="H60" s="5">
        <v>72</v>
      </c>
      <c r="I60" s="53">
        <v>72</v>
      </c>
      <c r="J60" s="37"/>
      <c r="K60" s="42"/>
      <c r="L60" s="42">
        <v>72</v>
      </c>
      <c r="M60" s="17">
        <v>10</v>
      </c>
      <c r="N60" s="58">
        <v>10</v>
      </c>
      <c r="O60" s="39"/>
      <c r="P60" s="39"/>
      <c r="Q60" s="38">
        <v>10</v>
      </c>
    </row>
    <row r="61" spans="1:17" x14ac:dyDescent="0.25">
      <c r="A61" s="68"/>
      <c r="B61" s="4" t="s">
        <v>75</v>
      </c>
      <c r="C61" s="6"/>
      <c r="D61" s="54"/>
      <c r="E61" s="39"/>
      <c r="F61" s="39"/>
      <c r="G61" s="39"/>
      <c r="H61" s="5">
        <v>0</v>
      </c>
      <c r="I61" s="53">
        <v>0</v>
      </c>
      <c r="J61" s="37"/>
      <c r="K61" s="42"/>
      <c r="L61" s="42"/>
      <c r="M61" s="17">
        <v>72</v>
      </c>
      <c r="N61" s="58">
        <v>102</v>
      </c>
      <c r="O61" s="39"/>
      <c r="P61" s="39"/>
      <c r="Q61" s="38">
        <v>102</v>
      </c>
    </row>
    <row r="62" spans="1:17" x14ac:dyDescent="0.25">
      <c r="A62" s="68"/>
      <c r="B62" s="4" t="s">
        <v>76</v>
      </c>
      <c r="C62" s="6"/>
      <c r="D62" s="54"/>
      <c r="E62" s="39"/>
      <c r="F62" s="39"/>
      <c r="G62" s="39"/>
      <c r="H62" s="5">
        <v>0</v>
      </c>
      <c r="I62" s="53">
        <v>0</v>
      </c>
      <c r="J62" s="37"/>
      <c r="K62" s="42"/>
      <c r="L62" s="42"/>
      <c r="M62" s="17">
        <v>36</v>
      </c>
      <c r="N62" s="58">
        <v>36</v>
      </c>
      <c r="O62" s="39"/>
      <c r="P62" s="39"/>
      <c r="Q62" s="38">
        <v>36</v>
      </c>
    </row>
    <row r="63" spans="1:17" x14ac:dyDescent="0.25">
      <c r="A63" s="68"/>
      <c r="B63" s="4" t="s">
        <v>77</v>
      </c>
      <c r="C63" s="6"/>
      <c r="D63" s="54"/>
      <c r="E63" s="39"/>
      <c r="F63" s="39"/>
      <c r="G63" s="39"/>
      <c r="H63" s="17">
        <v>36</v>
      </c>
      <c r="I63" s="58">
        <v>36</v>
      </c>
      <c r="J63" s="38"/>
      <c r="K63" s="39"/>
      <c r="L63" s="39">
        <v>36</v>
      </c>
      <c r="M63" s="5">
        <v>8</v>
      </c>
      <c r="N63" s="53">
        <v>8</v>
      </c>
      <c r="O63" s="37"/>
      <c r="P63" s="37"/>
      <c r="Q63" s="37">
        <v>8</v>
      </c>
    </row>
    <row r="64" spans="1:17" x14ac:dyDescent="0.25">
      <c r="A64" s="68"/>
      <c r="B64" s="4" t="s">
        <v>78</v>
      </c>
      <c r="C64" s="6"/>
      <c r="D64" s="54"/>
      <c r="E64" s="39"/>
      <c r="F64" s="39"/>
      <c r="G64" s="39"/>
      <c r="H64" s="17">
        <v>0</v>
      </c>
      <c r="I64" s="58">
        <v>0</v>
      </c>
      <c r="J64" s="38"/>
      <c r="K64" s="39"/>
      <c r="L64" s="39"/>
      <c r="M64" s="5">
        <v>54</v>
      </c>
      <c r="N64" s="53">
        <v>54</v>
      </c>
      <c r="O64" s="37"/>
      <c r="P64" s="37"/>
      <c r="Q64" s="37">
        <v>54</v>
      </c>
    </row>
    <row r="65" spans="1:17" x14ac:dyDescent="0.25">
      <c r="A65" s="68"/>
      <c r="B65" s="43" t="s">
        <v>79</v>
      </c>
      <c r="C65" s="44">
        <v>0</v>
      </c>
      <c r="D65" s="62"/>
      <c r="E65" s="45">
        <f>SUM(E66:E69)</f>
        <v>0</v>
      </c>
      <c r="F65" s="45">
        <f t="shared" ref="F65:G65" si="41">SUM(F66:F69)</f>
        <v>0</v>
      </c>
      <c r="G65" s="45">
        <f t="shared" si="41"/>
        <v>0</v>
      </c>
      <c r="H65" s="44">
        <v>72</v>
      </c>
      <c r="I65" s="62">
        <v>72</v>
      </c>
      <c r="J65" s="45">
        <f>SUM(J66:J69)</f>
        <v>0</v>
      </c>
      <c r="K65" s="45">
        <f t="shared" ref="K65" si="42">SUM(K66:K69)</f>
        <v>0</v>
      </c>
      <c r="L65" s="45">
        <f t="shared" ref="L65" si="43">SUM(L66:L69)</f>
        <v>72</v>
      </c>
      <c r="M65" s="44">
        <v>108</v>
      </c>
      <c r="N65" s="62">
        <v>108</v>
      </c>
      <c r="O65" s="45">
        <f>SUM(O66:O69)</f>
        <v>0</v>
      </c>
      <c r="P65" s="45">
        <f t="shared" ref="P65" si="44">SUM(P66:P69)</f>
        <v>0</v>
      </c>
      <c r="Q65" s="45">
        <f t="shared" ref="Q65" si="45">SUM(Q66:Q69)</f>
        <v>108</v>
      </c>
    </row>
    <row r="66" spans="1:17" x14ac:dyDescent="0.25">
      <c r="A66" s="68"/>
      <c r="B66" s="4" t="s">
        <v>80</v>
      </c>
      <c r="C66" s="6"/>
      <c r="D66" s="54"/>
      <c r="E66" s="39"/>
      <c r="F66" s="39"/>
      <c r="G66" s="39"/>
      <c r="H66" s="5">
        <v>36</v>
      </c>
      <c r="I66" s="53">
        <v>36</v>
      </c>
      <c r="J66" s="37"/>
      <c r="K66" s="42"/>
      <c r="L66" s="42">
        <v>36</v>
      </c>
      <c r="M66" s="17">
        <v>18</v>
      </c>
      <c r="N66" s="58">
        <v>18</v>
      </c>
      <c r="O66" s="39"/>
      <c r="P66" s="39"/>
      <c r="Q66" s="38">
        <v>18</v>
      </c>
    </row>
    <row r="67" spans="1:17" x14ac:dyDescent="0.25">
      <c r="A67" s="68"/>
      <c r="B67" s="4" t="s">
        <v>81</v>
      </c>
      <c r="C67" s="6"/>
      <c r="D67" s="54"/>
      <c r="E67" s="39"/>
      <c r="F67" s="39"/>
      <c r="G67" s="39"/>
      <c r="H67" s="5">
        <v>18</v>
      </c>
      <c r="I67" s="53">
        <v>18</v>
      </c>
      <c r="J67" s="37"/>
      <c r="K67" s="42"/>
      <c r="L67" s="42">
        <v>18</v>
      </c>
      <c r="M67" s="5">
        <v>18</v>
      </c>
      <c r="N67" s="53">
        <v>18</v>
      </c>
      <c r="O67" s="37"/>
      <c r="P67" s="37"/>
      <c r="Q67" s="37">
        <v>18</v>
      </c>
    </row>
    <row r="68" spans="1:17" x14ac:dyDescent="0.25">
      <c r="A68" s="68"/>
      <c r="B68" s="4" t="s">
        <v>82</v>
      </c>
      <c r="C68" s="6"/>
      <c r="D68" s="54"/>
      <c r="E68" s="39"/>
      <c r="F68" s="39"/>
      <c r="G68" s="39"/>
      <c r="H68" s="17">
        <v>18</v>
      </c>
      <c r="I68" s="58">
        <v>18</v>
      </c>
      <c r="J68" s="38"/>
      <c r="K68" s="39"/>
      <c r="L68" s="39">
        <v>18</v>
      </c>
      <c r="M68" s="5">
        <v>36</v>
      </c>
      <c r="N68" s="53">
        <v>36</v>
      </c>
      <c r="O68" s="37"/>
      <c r="P68" s="37"/>
      <c r="Q68" s="37">
        <v>36</v>
      </c>
    </row>
    <row r="69" spans="1:17" x14ac:dyDescent="0.25">
      <c r="A69" s="68"/>
      <c r="B69" s="4" t="s">
        <v>83</v>
      </c>
      <c r="C69" s="6"/>
      <c r="D69" s="54"/>
      <c r="E69" s="39"/>
      <c r="F69" s="39"/>
      <c r="G69" s="39"/>
      <c r="H69" s="17">
        <v>0</v>
      </c>
      <c r="I69" s="58">
        <v>0</v>
      </c>
      <c r="J69" s="38"/>
      <c r="K69" s="39"/>
      <c r="L69" s="39"/>
      <c r="M69" s="5">
        <v>36</v>
      </c>
      <c r="N69" s="53">
        <v>36</v>
      </c>
      <c r="O69" s="37"/>
      <c r="P69" s="37"/>
      <c r="Q69" s="37">
        <v>36</v>
      </c>
    </row>
    <row r="70" spans="1:17" x14ac:dyDescent="0.25">
      <c r="A70" s="69"/>
      <c r="B70" s="8" t="s">
        <v>41</v>
      </c>
      <c r="C70" s="13">
        <v>0</v>
      </c>
      <c r="D70" s="50"/>
      <c r="E70" s="28"/>
      <c r="F70" s="28"/>
      <c r="G70" s="28"/>
      <c r="H70" s="10">
        <v>396</v>
      </c>
      <c r="I70" s="24"/>
      <c r="J70" s="30"/>
      <c r="K70" s="28"/>
      <c r="L70" s="28"/>
      <c r="M70" s="10">
        <v>432</v>
      </c>
      <c r="N70" s="24"/>
      <c r="O70" s="30"/>
      <c r="P70" s="30"/>
      <c r="Q70" s="30"/>
    </row>
    <row r="71" spans="1:17" x14ac:dyDescent="0.25">
      <c r="A71" s="70" t="s">
        <v>42</v>
      </c>
      <c r="B71" s="71"/>
      <c r="C71" s="12">
        <v>0</v>
      </c>
      <c r="D71" s="51"/>
      <c r="E71" s="15"/>
      <c r="F71" s="15"/>
      <c r="G71" s="15"/>
      <c r="H71" s="5">
        <v>140</v>
      </c>
      <c r="I71" s="23"/>
      <c r="J71" s="14"/>
      <c r="K71" s="15"/>
      <c r="L71" s="15"/>
      <c r="M71" s="17"/>
      <c r="N71" s="22"/>
      <c r="O71" s="18"/>
      <c r="P71" s="18"/>
      <c r="Q71" s="18"/>
    </row>
  </sheetData>
  <mergeCells count="14">
    <mergeCell ref="A71:B71"/>
    <mergeCell ref="A2:B2"/>
    <mergeCell ref="A3:B3"/>
    <mergeCell ref="A6:A10"/>
    <mergeCell ref="A11:A15"/>
    <mergeCell ref="A16:A38"/>
    <mergeCell ref="A39:A48"/>
    <mergeCell ref="A4:B4"/>
    <mergeCell ref="A5:B5"/>
    <mergeCell ref="E5:G5"/>
    <mergeCell ref="J5:L5"/>
    <mergeCell ref="O5:Q5"/>
    <mergeCell ref="A49:A54"/>
    <mergeCell ref="A55:A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 óraszám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László</dc:creator>
  <cp:lastModifiedBy>Kovács László</cp:lastModifiedBy>
  <dcterms:created xsi:type="dcterms:W3CDTF">2020-12-08T06:59:38Z</dcterms:created>
  <dcterms:modified xsi:type="dcterms:W3CDTF">2026-04-29T13:06:48Z</dcterms:modified>
</cp:coreProperties>
</file>